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https://stfxca-my.sharepoint.com/personal/jmarchan_stfx_ca/Documents/PD Expenses/New PD form &amp; Process 2020/"/>
    </mc:Choice>
  </mc:AlternateContent>
  <xr:revisionPtr revIDLastSave="142" documentId="8_{6D83D944-325B-4DE2-A287-D59F54CFDCF3}" xr6:coauthVersionLast="46" xr6:coauthVersionMax="47" xr10:uidLastSave="{C32135F6-A0FA-4E0D-8BF0-E1855893D4E9}"/>
  <bookViews>
    <workbookView xWindow="-28920" yWindow="-2550" windowWidth="29040" windowHeight="15840" activeTab="1" xr2:uid="{00000000-000D-0000-FFFF-FFFF00000000}"/>
  </bookViews>
  <sheets>
    <sheet name="Instructions" sheetId="10" r:id="rId1"/>
    <sheet name="Expense Claim" sheetId="5" r:id="rId2"/>
    <sheet name="PDF Expense Claim - original" sheetId="2" state="hidden" r:id="rId3"/>
    <sheet name="AUTCA Article ARTICLE 1.22" sheetId="4" r:id="rId4"/>
    <sheet name="Group" sheetId="12" state="hidden" r:id="rId5"/>
    <sheet name="List" sheetId="11" state="hidden" r:id="rId6"/>
  </sheets>
  <definedNames>
    <definedName name="ExternalData_1" localSheetId="4" hidden="1">Group!$A$1:$C$6</definedName>
    <definedName name="_xlnm.Print_Area" localSheetId="1">'Expense Claim'!$B$2:$K$57</definedName>
    <definedName name="_xlnm.Print_Area" localSheetId="2">'PDF Expense Claim - original'!$C$3:$L$43</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5" l="1"/>
  <c r="G55" i="5"/>
  <c r="C55" i="5"/>
  <c r="H31" i="5" l="1"/>
  <c r="J15" i="5"/>
  <c r="J16" i="5"/>
  <c r="K16" i="5" s="1"/>
  <c r="J17" i="5"/>
  <c r="K17" i="5" s="1"/>
  <c r="J18" i="5"/>
  <c r="K18" i="5" s="1"/>
  <c r="J19" i="5"/>
  <c r="K19" i="5" s="1"/>
  <c r="J20" i="5"/>
  <c r="K20" i="5" s="1"/>
  <c r="J21" i="5"/>
  <c r="K21" i="5" s="1"/>
  <c r="J22" i="5"/>
  <c r="K22" i="5" s="1"/>
  <c r="J30" i="5"/>
  <c r="K30" i="5" s="1"/>
  <c r="J29" i="5"/>
  <c r="K29" i="5" s="1"/>
  <c r="J28" i="5"/>
  <c r="K28" i="5" s="1"/>
  <c r="J27" i="5"/>
  <c r="K27" i="5" s="1"/>
  <c r="J26" i="5"/>
  <c r="K26" i="5" s="1"/>
  <c r="J25" i="5"/>
  <c r="K25" i="5" s="1"/>
  <c r="J24" i="5"/>
  <c r="J23" i="5"/>
  <c r="I32" i="2"/>
  <c r="F16" i="2" s="1"/>
  <c r="K31" i="2"/>
  <c r="L31" i="2" s="1"/>
  <c r="K30" i="2"/>
  <c r="L30" i="2" s="1"/>
  <c r="K29" i="2"/>
  <c r="L29" i="2" s="1"/>
  <c r="K28" i="2"/>
  <c r="L28" i="2" s="1"/>
  <c r="K27" i="2"/>
  <c r="L27" i="2" s="1"/>
  <c r="K26" i="2"/>
  <c r="L26" i="2" s="1"/>
  <c r="K25" i="2"/>
  <c r="L25" i="2" s="1"/>
  <c r="K24" i="2"/>
  <c r="L24" i="2" s="1"/>
  <c r="K23" i="2"/>
  <c r="J32" i="5" l="1"/>
  <c r="K15" i="5"/>
  <c r="K23" i="5"/>
  <c r="K24" i="5"/>
  <c r="K32" i="2"/>
  <c r="L32" i="2" s="1"/>
  <c r="L23" i="2"/>
  <c r="K32" i="5" l="1"/>
  <c r="H49"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E5FDEA3-3AF8-4DEC-B012-F40877D62DEA}" keepAlive="1" name="Query - Group" description="Connection to the 'Group' query in the workbook." type="5" refreshedVersion="7" background="1" saveData="1">
    <dbPr connection="Provider=Microsoft.Mashup.OleDb.1;Data Source=$Workbook$;Location=Group;Extended Properties=&quot;&quot;" command="SELECT * FROM [Group]"/>
  </connection>
</connections>
</file>

<file path=xl/sharedStrings.xml><?xml version="1.0" encoding="utf-8"?>
<sst xmlns="http://schemas.openxmlformats.org/spreadsheetml/2006/main" count="193" uniqueCount="157">
  <si>
    <t>AUT Professional Expense Fund  Claim</t>
  </si>
  <si>
    <t>Members</t>
  </si>
  <si>
    <t>Area</t>
  </si>
  <si>
    <t>Administrative Assistant</t>
  </si>
  <si>
    <t>Email address</t>
  </si>
  <si>
    <t>Faculty of Arts</t>
  </si>
  <si>
    <t>Navneet Kaur</t>
  </si>
  <si>
    <t>Faculty of Business</t>
  </si>
  <si>
    <t>Anne Marie Durant</t>
  </si>
  <si>
    <t>Faculty of Education</t>
  </si>
  <si>
    <t>Jennifer Connors</t>
  </si>
  <si>
    <t>Faculty of Science</t>
  </si>
  <si>
    <t>Sheila MacMillan</t>
  </si>
  <si>
    <t>Library</t>
  </si>
  <si>
    <t>Willissa DeCoste</t>
  </si>
  <si>
    <t>For more information on the Professional Expense Fund, consult Article 1.22 on the last tab of this workbook.</t>
  </si>
  <si>
    <t>AUT Professional Expense Fund (PD) - Claim Form</t>
  </si>
  <si>
    <t>Section 1: Member Information</t>
  </si>
  <si>
    <t>AUT Member name:</t>
  </si>
  <si>
    <t>Date:</t>
  </si>
  <si>
    <t>Tel #:</t>
  </si>
  <si>
    <t>Email:</t>
  </si>
  <si>
    <t>@stfx.ca</t>
  </si>
  <si>
    <t>Employee ID # (5 digits on ID card):</t>
  </si>
  <si>
    <t>(A)</t>
  </si>
  <si>
    <t>(B)</t>
  </si>
  <si>
    <t>(C)</t>
  </si>
  <si>
    <t>(D)</t>
  </si>
  <si>
    <t>Enter</t>
  </si>
  <si>
    <t xml:space="preserve">Enter </t>
  </si>
  <si>
    <t>*Office use*</t>
  </si>
  <si>
    <t>Section 2: Detail of Expenses</t>
  </si>
  <si>
    <t>Total CAD dollar</t>
  </si>
  <si>
    <t>any HST/GST</t>
  </si>
  <si>
    <t xml:space="preserve">Expense </t>
  </si>
  <si>
    <t>Detailed Receipts Required</t>
  </si>
  <si>
    <t>amount paid</t>
  </si>
  <si>
    <t>amount(s) on receipt</t>
  </si>
  <si>
    <t>HST Rebate</t>
  </si>
  <si>
    <t>Allocation</t>
  </si>
  <si>
    <t>Balance Due Claimant</t>
  </si>
  <si>
    <t>Tax Totals</t>
  </si>
  <si>
    <t>Section 3: Check each item below. Enter "X" or "N/A".</t>
  </si>
  <si>
    <r>
      <t xml:space="preserve">I have completed the New Computer Equipment Request, because this purchase is for </t>
    </r>
    <r>
      <rPr>
        <b/>
        <i/>
        <sz val="10"/>
        <rFont val="Arial"/>
        <family val="2"/>
      </rPr>
      <t>Electronics/Computer Equipment</t>
    </r>
    <r>
      <rPr>
        <sz val="10"/>
        <rFont val="Arial"/>
        <family val="2"/>
      </rPr>
      <t>, to ensure compatibility with other technology, installation requirements/issues, suppliers, possible discounts, etc. (Enter N/A if not applicable).*</t>
    </r>
  </si>
  <si>
    <t>The claim is not payable directly to the AUT member due to special arrangements for an internal procurement process. Attach details of approved arragements from Finance. For example, university issued purchase orders (PO's), etc. (Enter N/A if not applicable).</t>
  </si>
  <si>
    <t>I have reviewed Article 1.22 (Professional Expense Fund) of the AUT Collective agreement.</t>
  </si>
  <si>
    <t>All of the receipts are attached.</t>
  </si>
  <si>
    <t xml:space="preserve">I have included proof of the Canadian equivalent amount that was paid for purchases made in other currencies. (Enter N/A if purchase was in Canadian funds). </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</si>
  <si>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t>
  </si>
  <si>
    <t>I certify that these expenses have not and will not be claimed as an income tax deduction.</t>
  </si>
  <si>
    <t>I understand that as a non-taxable benefit, goods purchased with these funds remain the property of the University and must be returned to the department or unit unless otherwise agreed in advance. In the latter case, the goods become a taxable benefit to the Payee.</t>
  </si>
  <si>
    <t>Member Signature:</t>
  </si>
  <si>
    <t>Section 4: Dean / University Librarian Office use only.</t>
  </si>
  <si>
    <t>Amount</t>
  </si>
  <si>
    <t>PD Year</t>
  </si>
  <si>
    <t>Approved by:</t>
  </si>
  <si>
    <t>Dean / University Librarian Signature</t>
  </si>
  <si>
    <t>Section 5: Accounts Payable use only.</t>
  </si>
  <si>
    <t xml:space="preserve">Internal Purchase: </t>
  </si>
  <si>
    <t>GL Account:</t>
  </si>
  <si>
    <t>Tax Account:</t>
  </si>
  <si>
    <r>
      <t xml:space="preserve">Tax Assessment account: </t>
    </r>
    <r>
      <rPr>
        <b/>
        <sz val="10"/>
        <rFont val="Arial"/>
        <family val="2"/>
      </rPr>
      <t>10000-2108</t>
    </r>
  </si>
  <si>
    <t>*New Computer Equipment Request Form</t>
  </si>
  <si>
    <t>St. Francis Xavier University</t>
  </si>
  <si>
    <t>Professional Development Fund Expense Claim Form</t>
  </si>
  <si>
    <t xml:space="preserve">for eligible members of the St. FXAUT </t>
  </si>
  <si>
    <t>PAYEE:</t>
  </si>
  <si>
    <t>Approved: ______________________      Posted: ______________</t>
  </si>
  <si>
    <t>DEPT/ADDRESS:</t>
  </si>
  <si>
    <t>DATE SUBMITTED:</t>
  </si>
  <si>
    <t>Audited:  _______________________________________________</t>
  </si>
  <si>
    <t>TELEPHONE #:</t>
  </si>
  <si>
    <t>EMAIL:</t>
  </si>
  <si>
    <t>PEID: __________________________________________________</t>
  </si>
  <si>
    <t>Please indicate how much should drawn from a prior fiscal year</t>
  </si>
  <si>
    <r>
      <t>G.L.Account:_</t>
    </r>
    <r>
      <rPr>
        <u/>
        <sz val="8"/>
        <rFont val="Arial"/>
        <family val="2"/>
      </rPr>
      <t>_____</t>
    </r>
    <r>
      <rPr>
        <sz val="8"/>
        <rFont val="Arial"/>
        <family val="2"/>
      </rPr>
      <t>____________________________</t>
    </r>
  </si>
  <si>
    <t>Prior Year</t>
  </si>
  <si>
    <t>Current Year</t>
  </si>
  <si>
    <r>
      <t xml:space="preserve">               Tax:_</t>
    </r>
    <r>
      <rPr>
        <u/>
        <sz val="8"/>
        <rFont val="Arial"/>
        <family val="2"/>
      </rPr>
      <t>_____</t>
    </r>
    <r>
      <rPr>
        <sz val="8"/>
        <rFont val="Arial"/>
        <family val="2"/>
      </rPr>
      <t>____________________________</t>
    </r>
  </si>
  <si>
    <t xml:space="preserve">    Shaded Areas for Business Office Use Only</t>
  </si>
  <si>
    <t>Original receipts must be submitted</t>
  </si>
  <si>
    <t>Photocopies are not acceptable</t>
  </si>
  <si>
    <t>Total Amount</t>
  </si>
  <si>
    <t>H.S.T.</t>
  </si>
  <si>
    <t>Detail of Expenses (Detailed HST Receipts Required)</t>
  </si>
  <si>
    <t>Included</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</si>
  <si>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 I also certify that these expenses have and will not be claimed as an income tax deduction.</t>
  </si>
  <si>
    <t>Payee Signature:</t>
  </si>
  <si>
    <r>
      <t>Approver's</t>
    </r>
    <r>
      <rPr>
        <vertAlign val="superscript"/>
        <sz val="10"/>
        <rFont val="Arial"/>
        <family val="2"/>
      </rPr>
      <t>1</t>
    </r>
    <r>
      <rPr>
        <sz val="10"/>
        <rFont val="Arial"/>
        <family val="2"/>
      </rPr>
      <t xml:space="preserve"> Signature:</t>
    </r>
  </si>
  <si>
    <t>Approver's Name(Print):</t>
  </si>
  <si>
    <r>
      <rPr>
        <i/>
        <vertAlign val="superscript"/>
        <sz val="8"/>
        <rFont val="Arial"/>
        <family val="2"/>
      </rPr>
      <t>1</t>
    </r>
    <r>
      <rPr>
        <i/>
        <sz val="8"/>
        <rFont val="Arial"/>
        <family val="2"/>
      </rPr>
      <t>Approver is the Dean of the Faculty where Payee holds primary appointment, the University Librarian for Librarian payees, or the Director of the School for payees who are employed with the SON, Coady Institute or the Writing Centre.</t>
    </r>
  </si>
  <si>
    <t>April, 2021</t>
  </si>
  <si>
    <t xml:space="preserve">The exerpt below is taken from the Collective agreement between The Board of Governors of St. Francis Xavier University and The St. Francis Xavier Association of University Teachers (AUT) expiring June 30, 2022 </t>
  </si>
  <si>
    <t>ARTICLE 1.22 PROFESSIONAL EXPENSE FUND</t>
  </si>
  <si>
    <r>
      <rPr>
        <b/>
        <sz val="10"/>
        <rFont val="Arial"/>
        <family val="2"/>
      </rPr>
      <t xml:space="preserve">1.0 </t>
    </r>
    <r>
      <rPr>
        <sz val="10"/>
        <rFont val="Arial"/>
        <family val="2"/>
      </rPr>
      <t>Professional Expense Reimbursement</t>
    </r>
  </si>
  <si>
    <r>
      <rPr>
        <b/>
        <sz val="10"/>
        <rFont val="Arial"/>
        <family val="2"/>
      </rPr>
      <t xml:space="preserve">1.1 </t>
    </r>
    <r>
      <rPr>
        <sz val="10"/>
        <rFont val="Arial"/>
        <family val="2"/>
      </rPr>
      <t>The Employer will provide a Professional Expense Fund for the reimbursement of</t>
    </r>
  </si>
  <si>
    <t>professional expenses.</t>
  </si>
  <si>
    <r>
      <rPr>
        <b/>
        <sz val="10"/>
        <rFont val="Arial"/>
        <family val="2"/>
      </rPr>
      <t xml:space="preserve">1.2 </t>
    </r>
    <r>
      <rPr>
        <sz val="10"/>
        <rFont val="Arial"/>
        <family val="2"/>
      </rPr>
      <t>The Employer shall reimburse Employees for professional expenses related to their</t>
    </r>
  </si>
  <si>
    <t>scholarly and/or teaching duties and responsibilities, and for any professional expenses</t>
  </si>
  <si>
    <t>necessary to maintain their professional status. Each full-time Employee shall be eligible</t>
  </si>
  <si>
    <t>to seek reimbursement for professional expenses to a maximum of $750 on an annual</t>
  </si>
  <si>
    <t>basis. Employees whose full-time appointment is less than 12 months shall be eligible for</t>
  </si>
  <si>
    <t>a pro-rated amount. Such expenses are limited to:</t>
  </si>
  <si>
    <r>
      <rPr>
        <b/>
        <sz val="10"/>
        <rFont val="Arial"/>
        <family val="2"/>
      </rPr>
      <t xml:space="preserve">a) </t>
    </r>
    <r>
      <rPr>
        <sz val="10"/>
        <rFont val="Arial"/>
        <family val="2"/>
      </rPr>
      <t>travel and associated expenses related to scholarly meetings, conferences, study leave</t>
    </r>
  </si>
  <si>
    <t>or other similar professional activities, and expenses not covered by or in excess of</t>
  </si>
  <si>
    <t>monies available from other funds for similar purposes;</t>
  </si>
  <si>
    <r>
      <rPr>
        <b/>
        <sz val="10"/>
        <rFont val="Arial"/>
        <family val="2"/>
      </rPr>
      <t xml:space="preserve">b) </t>
    </r>
    <r>
      <rPr>
        <sz val="10"/>
        <rFont val="Arial"/>
        <family val="2"/>
      </rPr>
      <t>registration fees and other expenses for meetings of learned societies, professional</t>
    </r>
  </si>
  <si>
    <t>organizations, workshops, seminars and similar activities;</t>
  </si>
  <si>
    <r>
      <rPr>
        <b/>
        <sz val="10"/>
        <rFont val="Arial"/>
        <family val="2"/>
      </rPr>
      <t xml:space="preserve">c) </t>
    </r>
    <r>
      <rPr>
        <sz val="10"/>
        <rFont val="Arial"/>
        <family val="2"/>
      </rPr>
      <t>membership fees in learned societies and dues for professional organizations;</t>
    </r>
  </si>
  <si>
    <r>
      <rPr>
        <b/>
        <sz val="10"/>
        <rFont val="Arial"/>
        <family val="2"/>
      </rPr>
      <t>d)</t>
    </r>
    <r>
      <rPr>
        <sz val="10"/>
        <rFont val="Arial"/>
        <family val="2"/>
      </rPr>
      <t xml:space="preserve"> books, and subscriptions to scholarly journals;</t>
    </r>
  </si>
  <si>
    <r>
      <rPr>
        <b/>
        <sz val="10"/>
        <rFont val="Arial"/>
        <family val="2"/>
      </rPr>
      <t>e)</t>
    </r>
    <r>
      <rPr>
        <sz val="10"/>
        <rFont val="Arial"/>
        <family val="2"/>
      </rPr>
      <t xml:space="preserve"> expenses directly associated with teaching responsibilities or current active research,</t>
    </r>
  </si>
  <si>
    <t>artistic or professional programs related to the Member’s appointment, including</t>
  </si>
  <si>
    <t>supplies and equipment such as electronic hardware and software.</t>
  </si>
  <si>
    <r>
      <rPr>
        <b/>
        <sz val="10"/>
        <rFont val="Arial"/>
        <family val="2"/>
      </rPr>
      <t xml:space="preserve">1.3 </t>
    </r>
    <r>
      <rPr>
        <sz val="10"/>
        <rFont val="Arial"/>
        <family val="2"/>
      </rPr>
      <t>Such funds may not be used to subsidize the Employer's provision of equipment and</t>
    </r>
  </si>
  <si>
    <t>supplies necessary to conduct the member's regular duties.</t>
  </si>
  <si>
    <r>
      <rPr>
        <b/>
        <sz val="10"/>
        <rFont val="Arial"/>
        <family val="2"/>
      </rPr>
      <t>1.4</t>
    </r>
    <r>
      <rPr>
        <sz val="10"/>
        <rFont val="Arial"/>
        <family val="2"/>
      </rPr>
      <t xml:space="preserve"> The amount specified in 1.2 shall be made available to the member through a</t>
    </r>
  </si>
  <si>
    <t>Professional Expense Account.</t>
  </si>
  <si>
    <r>
      <rPr>
        <b/>
        <sz val="10"/>
        <rFont val="Arial"/>
        <family val="2"/>
      </rPr>
      <t xml:space="preserve">1.5 </t>
    </r>
    <r>
      <rPr>
        <sz val="10"/>
        <rFont val="Arial"/>
        <family val="2"/>
      </rPr>
      <t>If a member's expenses exceed the amount for which they are entitled in any fiscal year,</t>
    </r>
  </si>
  <si>
    <t>the non-reimbursed portion of such excess may be claimed in the subsequent fiscal year.</t>
  </si>
  <si>
    <r>
      <rPr>
        <b/>
        <sz val="10"/>
        <rFont val="Arial"/>
        <family val="2"/>
      </rPr>
      <t xml:space="preserve">1.6 </t>
    </r>
    <r>
      <rPr>
        <sz val="10"/>
        <rFont val="Arial"/>
        <family val="2"/>
      </rPr>
      <t>Any unused portion of the amount earned in one fiscal year shall be carried forward no</t>
    </r>
  </si>
  <si>
    <t>further than the subsequent fiscal year.</t>
  </si>
  <si>
    <r>
      <rPr>
        <b/>
        <sz val="10"/>
        <rFont val="Arial"/>
        <family val="2"/>
      </rPr>
      <t>2.0</t>
    </r>
    <r>
      <rPr>
        <sz val="10"/>
        <rFont val="Arial"/>
        <family val="2"/>
      </rPr>
      <t xml:space="preserve"> Procedures to Claim Reimbursement</t>
    </r>
  </si>
  <si>
    <r>
      <rPr>
        <b/>
        <sz val="10"/>
        <rFont val="Arial"/>
        <family val="2"/>
      </rPr>
      <t>2.1</t>
    </r>
    <r>
      <rPr>
        <sz val="10"/>
        <rFont val="Arial"/>
        <family val="2"/>
      </rPr>
      <t xml:space="preserve"> Members shall receive reimbursement of professional expense claims upon presentation</t>
    </r>
  </si>
  <si>
    <t>of original receipts.</t>
  </si>
  <si>
    <r>
      <rPr>
        <b/>
        <sz val="10"/>
        <rFont val="Arial"/>
        <family val="2"/>
      </rPr>
      <t>a)</t>
    </r>
    <r>
      <rPr>
        <sz val="10"/>
        <rFont val="Arial"/>
        <family val="2"/>
      </rPr>
      <t xml:space="preserve"> Eligible members shall submit their claims to the Dean or designate prior to the</t>
    </r>
  </si>
  <si>
    <t>end of the fiscal year.</t>
  </si>
  <si>
    <r>
      <rPr>
        <b/>
        <sz val="10"/>
        <rFont val="Arial"/>
        <family val="2"/>
      </rPr>
      <t>b)</t>
    </r>
    <r>
      <rPr>
        <sz val="10"/>
        <rFont val="Arial"/>
        <family val="2"/>
      </rPr>
      <t xml:space="preserve"> All claims for reimbursement shall be accompanied by appropriate documentation</t>
    </r>
  </si>
  <si>
    <t>for reimbursement made available by the Employer.</t>
  </si>
  <si>
    <t>Group</t>
  </si>
  <si>
    <t>PD Account</t>
  </si>
  <si>
    <t>Tax Account</t>
  </si>
  <si>
    <t>Arts</t>
  </si>
  <si>
    <t>M1001010-6039</t>
  </si>
  <si>
    <t>M1001010-1407</t>
  </si>
  <si>
    <t>Business</t>
  </si>
  <si>
    <t>M1001030-6039</t>
  </si>
  <si>
    <t>M1001030-1407</t>
  </si>
  <si>
    <t>Education</t>
  </si>
  <si>
    <t>M1001040-6039</t>
  </si>
  <si>
    <t>M1001040-1407</t>
  </si>
  <si>
    <t>M1001520-6039</t>
  </si>
  <si>
    <t>M1001520-1407</t>
  </si>
  <si>
    <t>Science</t>
  </si>
  <si>
    <t>M1001020-6039</t>
  </si>
  <si>
    <t>M1001020-1407</t>
  </si>
  <si>
    <t>Group Entry Required</t>
  </si>
  <si>
    <t>Check</t>
  </si>
  <si>
    <t>X</t>
  </si>
  <si>
    <t>N/A</t>
  </si>
  <si>
    <t>Complete sections 1, 2 &amp; 3 electronically.  Sign the document by typing your name in the signature location at the bottom of Section 3.  Forward the form and scanned receipts and/or supporting documents to the Administrative Assistant of your group.</t>
  </si>
  <si>
    <t>For instructions on how to complete the form please consult the AUT Professional Expense Fund document at MyStFX/Financial Services/Forms &amp; Guidelines/Purchasing.</t>
  </si>
  <si>
    <t>nkaur@stfx.ca</t>
  </si>
  <si>
    <t>adurant@stfx.ca</t>
  </si>
  <si>
    <t>jconnors@stfx.ca</t>
  </si>
  <si>
    <t>Smacmill@stfx.ca</t>
  </si>
  <si>
    <t>wdecoste@stfx.ca</t>
  </si>
  <si>
    <t>Faculty/Lib: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</si>
</sst>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yy;@"/>
    <numFmt numFmtId="165" formatCode="[&lt;=9999999]###\-####;\(###\)\ ###\-####"/>
  </numFmts>
  <fonts count="22" x14ac:knownFonts="1">
    <font>
      <sz val="10"/>
      <name val="Arial"/>
    </font>
    <font>
      <sz val="10"/>
      <name val="Arial"/>
      <family val="2"/>
    </font>
    <font>
      <b/>
      <sz val="10"/>
      <name val="Arial"/>
      <family val="2"/>
    </font>
    <font>
      <sz val="8"/>
      <name val="Arial"/>
      <family val="2"/>
    </font>
    <font>
      <b/>
      <sz val="8"/>
      <name val="Arial"/>
      <family val="2"/>
    </font>
    <font>
      <u/>
      <sz val="8"/>
      <name val="Arial"/>
      <family val="2"/>
    </font>
    <font>
      <vertAlign val="superscript"/>
      <sz val="10"/>
      <name val="Arial"/>
      <family val="2"/>
    </font>
    <font>
      <i/>
      <sz val="8"/>
      <name val="Arial"/>
      <family val="2"/>
    </font>
    <font>
      <i/>
      <vertAlign val="superscript"/>
      <sz val="8"/>
      <name val="Arial"/>
      <family val="2"/>
    </font>
    <font>
      <b/>
      <sz val="12"/>
      <name val="Arial"/>
      <family val="2"/>
    </font>
    <font>
      <u/>
      <sz val="10"/>
      <color theme="10"/>
      <name val="Arial"/>
      <family val="2"/>
    </font>
    <font>
      <sz val="10"/>
      <name val="Calibri"/>
      <family val="2"/>
    </font>
    <font>
      <i/>
      <sz val="10"/>
      <name val="Arial"/>
      <family val="2"/>
    </font>
    <font>
      <b/>
      <sz val="10"/>
      <color rgb="FFFF0000"/>
      <name val="Arial"/>
      <family val="2"/>
    </font>
    <font>
      <b/>
      <sz val="12"/>
      <color rgb="FFFFFFFF"/>
      <name val="Calisto MT"/>
      <family val="1"/>
    </font>
    <font>
      <b/>
      <sz val="12"/>
      <color rgb="FF000000"/>
      <name val="Calisto MT"/>
      <family val="1"/>
    </font>
    <font>
      <sz val="12"/>
      <color rgb="FF000000"/>
      <name val="Calisto MT"/>
      <family val="1"/>
    </font>
    <font>
      <b/>
      <sz val="12"/>
      <name val="Calisto MT"/>
      <family val="1"/>
    </font>
    <font>
      <sz val="12"/>
      <name val="Calisto MT"/>
      <family val="1"/>
    </font>
    <font>
      <b/>
      <sz val="16"/>
      <name val="Arial"/>
      <family val="2"/>
    </font>
    <font>
      <sz val="16"/>
      <name val="Arial"/>
      <family val="2"/>
    </font>
    <font>
      <b/>
      <i/>
      <sz val="10"/>
      <name val="Arial"/>
      <family val="2"/>
    </font>
  </fonts>
  <fills count="9">
    <fill>
      <patternFill patternType="none"/>
    </fill>
    <fill>
      <patternFill patternType="gray125"/>
    </fill>
    <fill>
      <patternFill patternType="solid">
        <fgColor indexed="22"/>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5" tint="0.79998168889431442"/>
        <bgColor indexed="64"/>
      </patternFill>
    </fill>
    <fill>
      <patternFill patternType="solid">
        <fgColor rgb="FFBC451B"/>
        <bgColor indexed="64"/>
      </patternFill>
    </fill>
    <fill>
      <patternFill patternType="solid">
        <fgColor rgb="FFF7D6CB"/>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medium">
        <color rgb="FFBC451B"/>
      </left>
      <right/>
      <top style="medium">
        <color rgb="FFBC451B"/>
      </top>
      <bottom style="medium">
        <color rgb="FFBC451B"/>
      </bottom>
      <diagonal/>
    </border>
    <border>
      <left/>
      <right/>
      <top style="medium">
        <color rgb="FFBC451B"/>
      </top>
      <bottom style="medium">
        <color rgb="FFBC451B"/>
      </bottom>
      <diagonal/>
    </border>
    <border>
      <left/>
      <right style="medium">
        <color rgb="FFBC451B"/>
      </right>
      <top style="medium">
        <color rgb="FFBC451B"/>
      </top>
      <bottom style="medium">
        <color rgb="FFBC451B"/>
      </bottom>
      <diagonal/>
    </border>
    <border>
      <left style="medium">
        <color rgb="FFE88664"/>
      </left>
      <right style="medium">
        <color rgb="FFE88664"/>
      </right>
      <top/>
      <bottom style="medium">
        <color rgb="FFE88664"/>
      </bottom>
      <diagonal/>
    </border>
    <border>
      <left/>
      <right style="medium">
        <color rgb="FFE88664"/>
      </right>
      <top/>
      <bottom style="medium">
        <color rgb="FFE886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73">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indent="2"/>
    </xf>
    <xf numFmtId="0" fontId="1" fillId="0" borderId="0" xfId="0" applyFont="1"/>
    <xf numFmtId="0" fontId="1" fillId="0" borderId="0" xfId="0" applyFont="1" applyAlignment="1">
      <alignment horizontal="left" indent="1"/>
    </xf>
    <xf numFmtId="0" fontId="1" fillId="0" borderId="0" xfId="0" applyFont="1" applyAlignment="1">
      <alignment horizontal="left" indent="2"/>
    </xf>
    <xf numFmtId="0" fontId="2" fillId="0" borderId="3" xfId="0" applyFont="1" applyBorder="1" applyAlignment="1" applyProtection="1">
      <alignment horizontal="center"/>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quotePrefix="1" applyFont="1" applyBorder="1" applyProtection="1"/>
    <xf numFmtId="0" fontId="0" fillId="0" borderId="3" xfId="0" applyBorder="1" applyAlignment="1" applyProtection="1">
      <alignment horizontal="center"/>
    </xf>
    <xf numFmtId="0" fontId="2" fillId="4" borderId="3" xfId="0" applyFont="1" applyFill="1" applyBorder="1" applyAlignment="1" applyProtection="1">
      <alignment horizontal="center"/>
    </xf>
    <xf numFmtId="9" fontId="2" fillId="4" borderId="3" xfId="0" applyNumberFormat="1" applyFont="1" applyFill="1" applyBorder="1" applyAlignment="1" applyProtection="1">
      <alignment horizontal="center"/>
    </xf>
    <xf numFmtId="0" fontId="0" fillId="0" borderId="0" xfId="0" applyBorder="1" applyProtection="1"/>
    <xf numFmtId="39" fontId="0" fillId="4" borderId="3" xfId="0" applyNumberFormat="1" applyFill="1" applyBorder="1" applyProtection="1"/>
    <xf numFmtId="39" fontId="0" fillId="3" borderId="3" xfId="0" applyNumberFormat="1" applyFill="1" applyBorder="1" applyProtection="1"/>
    <xf numFmtId="39" fontId="0" fillId="5" borderId="3" xfId="0" applyNumberFormat="1" applyFill="1" applyBorder="1" applyProtection="1"/>
    <xf numFmtId="0" fontId="1" fillId="4" borderId="5" xfId="0" applyFont="1" applyFill="1" applyBorder="1" applyProtection="1"/>
    <xf numFmtId="0" fontId="1" fillId="4" borderId="5" xfId="0" applyFont="1" applyFill="1" applyBorder="1" applyAlignment="1" applyProtection="1"/>
    <xf numFmtId="0" fontId="1" fillId="4" borderId="6" xfId="0" applyFont="1" applyFill="1" applyBorder="1" applyProtection="1"/>
    <xf numFmtId="0" fontId="1" fillId="4" borderId="1" xfId="0" applyFont="1" applyFill="1" applyBorder="1" applyProtection="1"/>
    <xf numFmtId="0" fontId="1" fillId="4" borderId="0" xfId="0" applyFont="1" applyFill="1" applyBorder="1" applyProtection="1"/>
    <xf numFmtId="0" fontId="1" fillId="4" borderId="2" xfId="0" applyFont="1" applyFill="1" applyBorder="1" applyProtection="1"/>
    <xf numFmtId="0" fontId="3" fillId="4" borderId="9" xfId="0" applyFont="1" applyFill="1" applyBorder="1" applyAlignment="1" applyProtection="1">
      <alignment wrapText="1"/>
    </xf>
    <xf numFmtId="0" fontId="3" fillId="4" borderId="7" xfId="0" applyFont="1" applyFill="1" applyBorder="1" applyAlignment="1" applyProtection="1">
      <alignment wrapText="1"/>
    </xf>
    <xf numFmtId="0" fontId="3" fillId="4" borderId="8" xfId="0" applyFont="1" applyFill="1" applyBorder="1" applyAlignment="1" applyProtection="1">
      <alignment wrapText="1"/>
    </xf>
    <xf numFmtId="0" fontId="11" fillId="4" borderId="0" xfId="0" applyFont="1" applyFill="1" applyBorder="1" applyProtection="1"/>
    <xf numFmtId="0" fontId="1" fillId="4" borderId="9" xfId="0" applyFont="1" applyFill="1" applyBorder="1" applyProtection="1"/>
    <xf numFmtId="0" fontId="0" fillId="4" borderId="7" xfId="0" applyFill="1" applyBorder="1" applyProtection="1"/>
    <xf numFmtId="0" fontId="0" fillId="4" borderId="8" xfId="0" applyFill="1" applyBorder="1" applyProtection="1"/>
    <xf numFmtId="0" fontId="0" fillId="0" borderId="0" xfId="0" applyProtection="1"/>
    <xf numFmtId="0" fontId="1" fillId="4" borderId="7" xfId="0" applyFont="1" applyFill="1" applyBorder="1" applyProtection="1">
      <protection locked="0"/>
    </xf>
    <xf numFmtId="0" fontId="1" fillId="4" borderId="8" xfId="0" applyFont="1" applyFill="1" applyBorder="1" applyProtection="1">
      <protection locked="0"/>
    </xf>
    <xf numFmtId="164" fontId="1" fillId="0" borderId="7" xfId="0" applyNumberFormat="1" applyFont="1" applyBorder="1" applyAlignment="1" applyProtection="1">
      <alignment horizontal="center"/>
      <protection locked="0"/>
    </xf>
    <xf numFmtId="0" fontId="9" fillId="0" borderId="0" xfId="0" applyFont="1" applyProtection="1"/>
    <xf numFmtId="0" fontId="9" fillId="4" borderId="4" xfId="0" applyFont="1" applyFill="1" applyBorder="1" applyProtection="1"/>
    <xf numFmtId="0" fontId="12" fillId="0" borderId="0" xfId="0" applyFont="1" applyBorder="1" applyProtection="1"/>
    <xf numFmtId="44" fontId="1" fillId="4" borderId="7" xfId="1" applyFont="1" applyFill="1" applyBorder="1" applyProtection="1">
      <protection locked="0"/>
    </xf>
    <xf numFmtId="0" fontId="1" fillId="6"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44" fontId="2" fillId="0" borderId="3" xfId="1" applyFont="1" applyBorder="1" applyAlignment="1" applyProtection="1">
      <alignment horizontal="center"/>
      <protection locked="0"/>
    </xf>
    <xf numFmtId="44" fontId="1" fillId="0" borderId="3" xfId="1" applyFont="1" applyFill="1" applyBorder="1" applyProtection="1">
      <protection locked="0"/>
    </xf>
    <xf numFmtId="44" fontId="0" fillId="0" borderId="3" xfId="1" applyFont="1" applyFill="1" applyBorder="1" applyProtection="1">
      <protection locked="0"/>
    </xf>
    <xf numFmtId="0" fontId="9"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1" fillId="0" borderId="0" xfId="0" applyFont="1" applyAlignment="1">
      <alignment wrapText="1"/>
    </xf>
    <xf numFmtId="0" fontId="14" fillId="7" borderId="14"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5" fillId="8" borderId="17" xfId="0" applyFont="1" applyFill="1" applyBorder="1" applyAlignment="1">
      <alignment horizontal="left" vertical="center" wrapText="1"/>
    </xf>
    <xf numFmtId="0" fontId="16" fillId="8" borderId="18" xfId="0" applyFont="1" applyFill="1" applyBorder="1" applyAlignment="1">
      <alignment horizontal="left" vertical="center" wrapText="1"/>
    </xf>
    <xf numFmtId="0" fontId="17" fillId="0" borderId="17" xfId="0" applyFont="1" applyBorder="1" applyAlignment="1">
      <alignment horizontal="left" vertical="center" wrapText="1"/>
    </xf>
    <xf numFmtId="0" fontId="18" fillId="0" borderId="18" xfId="0" applyFont="1" applyBorder="1" applyAlignment="1">
      <alignment horizontal="left" vertical="center" wrapText="1"/>
    </xf>
    <xf numFmtId="0" fontId="9" fillId="4" borderId="1" xfId="0" applyFont="1" applyFill="1" applyBorder="1" applyProtection="1"/>
    <xf numFmtId="0" fontId="1" fillId="4" borderId="0" xfId="0" applyFont="1" applyFill="1" applyBorder="1" applyAlignment="1" applyProtection="1">
      <alignment horizontal="right"/>
    </xf>
    <xf numFmtId="0" fontId="1" fillId="0" borderId="0" xfId="0" applyFont="1" applyAlignment="1">
      <alignment horizontal="left"/>
    </xf>
    <xf numFmtId="0" fontId="2" fillId="0" borderId="2" xfId="0" applyFont="1" applyBorder="1" applyAlignment="1" applyProtection="1"/>
    <xf numFmtId="0" fontId="1" fillId="4" borderId="0" xfId="0" applyFont="1" applyFill="1" applyProtection="1"/>
    <xf numFmtId="0" fontId="1" fillId="4" borderId="0" xfId="0" applyFont="1" applyFill="1" applyBorder="1" applyAlignment="1" applyProtection="1"/>
    <xf numFmtId="0" fontId="0" fillId="0" borderId="0" xfId="0" applyNumberFormat="1"/>
    <xf numFmtId="0" fontId="2" fillId="4" borderId="7" xfId="0" applyFont="1" applyFill="1" applyBorder="1" applyProtection="1"/>
    <xf numFmtId="0" fontId="13" fillId="4" borderId="0" xfId="0" applyFont="1" applyFill="1" applyBorder="1" applyProtection="1"/>
    <xf numFmtId="44" fontId="1" fillId="4" borderId="8" xfId="1" applyFont="1" applyFill="1" applyBorder="1" applyProtection="1">
      <protection locked="0"/>
    </xf>
    <xf numFmtId="0" fontId="2" fillId="4" borderId="7" xfId="0" applyFont="1" applyFill="1" applyBorder="1" applyAlignment="1" applyProtection="1">
      <alignment horizontal="right"/>
      <protection locked="0"/>
    </xf>
    <xf numFmtId="0" fontId="1" fillId="0" borderId="0" xfId="0" applyFont="1" applyAlignment="1"/>
    <xf numFmtId="0" fontId="1" fillId="0" borderId="0" xfId="0" applyFont="1" applyAlignment="1">
      <alignment horizontal="center"/>
    </xf>
    <xf numFmtId="0" fontId="0" fillId="0" borderId="4" xfId="0" applyBorder="1" applyProtection="1"/>
    <xf numFmtId="0" fontId="0" fillId="0" borderId="5" xfId="0" applyBorder="1" applyProtection="1"/>
    <xf numFmtId="0" fontId="0" fillId="0" borderId="6" xfId="0" applyBorder="1" applyProtection="1"/>
    <xf numFmtId="0" fontId="0" fillId="0" borderId="1" xfId="0" applyBorder="1" applyProtection="1"/>
    <xf numFmtId="0" fontId="0" fillId="0" borderId="2" xfId="0" applyBorder="1" applyProtection="1"/>
    <xf numFmtId="0" fontId="2" fillId="0" borderId="2" xfId="0" applyFont="1" applyBorder="1" applyAlignment="1" applyProtection="1">
      <alignment horizontal="center"/>
    </xf>
    <xf numFmtId="0" fontId="3" fillId="0" borderId="0" xfId="0" applyFont="1" applyBorder="1" applyAlignment="1" applyProtection="1">
      <alignment horizontal="right"/>
    </xf>
    <xf numFmtId="0" fontId="3" fillId="2" borderId="4"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1" xfId="0" applyFont="1" applyFill="1" applyBorder="1" applyProtection="1"/>
    <xf numFmtId="0" fontId="3" fillId="2" borderId="0" xfId="0" applyFont="1" applyFill="1" applyBorder="1" applyProtection="1"/>
    <xf numFmtId="0" fontId="0" fillId="2" borderId="2" xfId="0" applyFill="1" applyBorder="1" applyProtection="1"/>
    <xf numFmtId="0" fontId="0" fillId="0" borderId="8" xfId="0" applyBorder="1" applyAlignment="1" applyProtection="1"/>
    <xf numFmtId="0" fontId="0" fillId="0" borderId="11" xfId="0" applyBorder="1" applyAlignment="1" applyProtection="1"/>
    <xf numFmtId="0" fontId="3" fillId="0" borderId="1" xfId="0" applyFont="1" applyBorder="1" applyProtection="1"/>
    <xf numFmtId="0" fontId="0" fillId="2" borderId="0" xfId="0" applyFill="1" applyBorder="1" applyProtection="1"/>
    <xf numFmtId="0" fontId="1" fillId="0" borderId="1" xfId="0" applyFont="1" applyBorder="1" applyAlignment="1" applyProtection="1">
      <alignment horizontal="right"/>
    </xf>
    <xf numFmtId="44" fontId="0" fillId="0" borderId="3" xfId="1" applyFont="1" applyBorder="1" applyAlignment="1" applyProtection="1">
      <alignment horizontal="center"/>
    </xf>
    <xf numFmtId="0" fontId="3" fillId="0" borderId="2" xfId="0" applyFont="1" applyBorder="1" applyAlignment="1" applyProtection="1">
      <alignment horizontal="center"/>
    </xf>
    <xf numFmtId="0" fontId="3" fillId="0" borderId="0" xfId="0" applyFont="1" applyBorder="1" applyAlignment="1" applyProtection="1">
      <alignment horizontal="center"/>
    </xf>
    <xf numFmtId="0" fontId="3" fillId="0" borderId="1" xfId="0" applyFont="1" applyBorder="1" applyAlignment="1" applyProtection="1">
      <alignment horizontal="center"/>
    </xf>
    <xf numFmtId="9" fontId="2" fillId="0" borderId="3" xfId="0" applyNumberFormat="1" applyFont="1" applyBorder="1" applyAlignment="1" applyProtection="1">
      <alignment horizontal="center"/>
    </xf>
    <xf numFmtId="0" fontId="4" fillId="0" borderId="0" xfId="0" applyFont="1" applyBorder="1" applyProtection="1"/>
    <xf numFmtId="39" fontId="1" fillId="0" borderId="3" xfId="0" applyNumberFormat="1" applyFont="1" applyFill="1" applyBorder="1" applyProtection="1"/>
    <xf numFmtId="39" fontId="0" fillId="0" borderId="3" xfId="0" applyNumberFormat="1" applyFill="1" applyBorder="1" applyProtection="1"/>
    <xf numFmtId="39" fontId="0" fillId="2" borderId="3" xfId="0" applyNumberFormat="1" applyFill="1" applyBorder="1" applyProtection="1"/>
    <xf numFmtId="0" fontId="3" fillId="0" borderId="0" xfId="0" applyFont="1" applyFill="1" applyBorder="1" applyProtection="1"/>
    <xf numFmtId="0" fontId="1" fillId="0" borderId="0" xfId="0" applyFont="1" applyBorder="1" applyAlignment="1" applyProtection="1"/>
    <xf numFmtId="17" fontId="1" fillId="0" borderId="0" xfId="0" applyNumberFormat="1" applyFont="1" applyBorder="1" applyProtection="1"/>
    <xf numFmtId="0" fontId="0" fillId="0" borderId="9" xfId="0" applyBorder="1" applyProtection="1"/>
    <xf numFmtId="0" fontId="0" fillId="0" borderId="7" xfId="0" applyBorder="1" applyProtection="1"/>
    <xf numFmtId="0" fontId="0" fillId="0" borderId="8" xfId="0" applyBorder="1" applyProtection="1"/>
    <xf numFmtId="0" fontId="2" fillId="0" borderId="0" xfId="0" applyFont="1" applyBorder="1" applyAlignment="1" applyProtection="1">
      <alignment horizontal="center"/>
    </xf>
    <xf numFmtId="0" fontId="1" fillId="0" borderId="0" xfId="0" applyFont="1" applyBorder="1" applyAlignment="1" applyProtection="1">
      <alignment horizontal="right"/>
    </xf>
    <xf numFmtId="44" fontId="9" fillId="0" borderId="3" xfId="1" applyFont="1" applyFill="1" applyBorder="1" applyProtection="1"/>
    <xf numFmtId="39" fontId="2" fillId="4" borderId="3" xfId="0" applyNumberFormat="1" applyFont="1" applyFill="1" applyBorder="1" applyProtection="1"/>
    <xf numFmtId="0" fontId="10" fillId="8" borderId="18" xfId="2" applyFill="1" applyBorder="1" applyAlignment="1" applyProtection="1">
      <alignment horizontal="left" vertical="center" wrapText="1"/>
      <protection locked="0"/>
    </xf>
    <xf numFmtId="0" fontId="10" fillId="0" borderId="18" xfId="2" applyBorder="1" applyAlignment="1" applyProtection="1">
      <alignment horizontal="left" vertical="center" wrapText="1"/>
      <protection locked="0"/>
    </xf>
    <xf numFmtId="44" fontId="1" fillId="4" borderId="7" xfId="0" applyNumberFormat="1" applyFont="1" applyFill="1" applyBorder="1" applyProtection="1">
      <protection locked="0"/>
    </xf>
    <xf numFmtId="44" fontId="1" fillId="4" borderId="8" xfId="0" applyNumberFormat="1" applyFont="1" applyFill="1" applyBorder="1" applyProtection="1">
      <protection locked="0"/>
    </xf>
    <xf numFmtId="0" fontId="1" fillId="0" borderId="0" xfId="0" applyFont="1" applyAlignment="1">
      <alignment horizontal="left" wrapText="1"/>
    </xf>
    <xf numFmtId="0" fontId="10" fillId="0" borderId="0" xfId="2" applyAlignment="1">
      <alignment horizontal="center"/>
    </xf>
    <xf numFmtId="0" fontId="10" fillId="0" borderId="5" xfId="2" quotePrefix="1" applyBorder="1" applyAlignment="1" applyProtection="1">
      <alignment horizontal="left"/>
      <protection locked="0"/>
    </xf>
    <xf numFmtId="164" fontId="1" fillId="0" borderId="0" xfId="0" applyNumberFormat="1" applyFont="1" applyBorder="1" applyAlignment="1" applyProtection="1">
      <alignment horizontal="right"/>
    </xf>
    <xf numFmtId="0" fontId="2" fillId="4" borderId="7" xfId="0" applyNumberFormat="1" applyFont="1" applyFill="1" applyBorder="1" applyAlignment="1" applyProtection="1">
      <alignment horizontal="left"/>
    </xf>
    <xf numFmtId="0" fontId="1" fillId="4" borderId="0" xfId="0" applyFont="1" applyFill="1" applyAlignment="1" applyProtection="1">
      <alignment horizontal="right"/>
    </xf>
    <xf numFmtId="0" fontId="3" fillId="4" borderId="10" xfId="0" applyFont="1" applyFill="1" applyBorder="1" applyAlignment="1" applyProtection="1">
      <alignment horizontal="center" wrapText="1"/>
    </xf>
    <xf numFmtId="0" fontId="1" fillId="4" borderId="7" xfId="0" applyFont="1" applyFill="1" applyBorder="1" applyAlignment="1" applyProtection="1">
      <alignment horizontal="center"/>
      <protection locked="0"/>
    </xf>
    <xf numFmtId="0" fontId="1" fillId="0" borderId="12" xfId="0" applyFont="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4" borderId="0" xfId="0" applyFont="1" applyFill="1" applyBorder="1" applyAlignment="1" applyProtection="1">
      <alignment horizontal="left"/>
    </xf>
    <xf numFmtId="0" fontId="1" fillId="0" borderId="12"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9" fillId="0" borderId="0" xfId="0" applyFont="1" applyBorder="1" applyAlignment="1" applyProtection="1">
      <alignment horizontal="left"/>
    </xf>
    <xf numFmtId="0" fontId="9" fillId="0" borderId="2" xfId="0" applyFont="1" applyBorder="1" applyAlignment="1" applyProtection="1">
      <alignment horizontal="left"/>
    </xf>
    <xf numFmtId="0" fontId="19" fillId="0" borderId="0" xfId="0" quotePrefix="1" applyFont="1" applyBorder="1" applyAlignment="1" applyProtection="1">
      <alignment horizontal="right"/>
    </xf>
    <xf numFmtId="0" fontId="20" fillId="0" borderId="0" xfId="0" applyFont="1" applyBorder="1" applyAlignment="1" applyProtection="1">
      <alignment horizontal="right"/>
    </xf>
    <xf numFmtId="0" fontId="1" fillId="0" borderId="12" xfId="0" applyFont="1" applyBorder="1" applyAlignment="1" applyProtection="1">
      <alignment horizontal="left" wrapText="1"/>
    </xf>
    <xf numFmtId="0" fontId="1" fillId="0" borderId="10"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12" xfId="0" applyFont="1" applyFill="1" applyBorder="1" applyAlignment="1" applyProtection="1">
      <alignment horizontal="left" wrapText="1"/>
    </xf>
    <xf numFmtId="0" fontId="1" fillId="0" borderId="10" xfId="0" applyFont="1" applyFill="1" applyBorder="1" applyAlignment="1" applyProtection="1">
      <alignment horizontal="left" wrapText="1"/>
    </xf>
    <xf numFmtId="0" fontId="1" fillId="0" borderId="11" xfId="0" applyFont="1" applyFill="1" applyBorder="1" applyAlignment="1" applyProtection="1">
      <alignment horizontal="left" wrapText="1"/>
    </xf>
    <xf numFmtId="0" fontId="1" fillId="0" borderId="7" xfId="0" applyFont="1" applyBorder="1" applyAlignment="1" applyProtection="1">
      <alignment horizontal="center"/>
      <protection locked="0"/>
    </xf>
    <xf numFmtId="0" fontId="1" fillId="0" borderId="0" xfId="0" applyFont="1" applyFill="1" applyAlignment="1">
      <alignment wrapText="1"/>
    </xf>
    <xf numFmtId="0" fontId="0" fillId="0" borderId="0" xfId="0" applyFill="1" applyAlignment="1">
      <alignment wrapText="1"/>
    </xf>
    <xf numFmtId="165" fontId="1" fillId="0" borderId="7" xfId="0" applyNumberFormat="1" applyFont="1" applyBorder="1" applyAlignment="1" applyProtection="1">
      <alignment horizontal="center"/>
      <protection locked="0"/>
    </xf>
    <xf numFmtId="0" fontId="13" fillId="4" borderId="0" xfId="0" applyNumberFormat="1" applyFont="1" applyFill="1" applyBorder="1" applyAlignment="1" applyProtection="1">
      <alignment horizontal="center"/>
    </xf>
    <xf numFmtId="0" fontId="13" fillId="4" borderId="2" xfId="0" applyNumberFormat="1" applyFont="1" applyFill="1" applyBorder="1" applyAlignment="1" applyProtection="1">
      <alignment horizontal="center"/>
    </xf>
    <xf numFmtId="0" fontId="0" fillId="0" borderId="0" xfId="0" applyFill="1" applyBorder="1" applyAlignment="1" applyProtection="1">
      <alignment horizontal="left"/>
    </xf>
    <xf numFmtId="0" fontId="2" fillId="0" borderId="5" xfId="0" applyFont="1" applyBorder="1" applyAlignment="1" applyProtection="1">
      <alignment horizontal="right"/>
    </xf>
    <xf numFmtId="39" fontId="2" fillId="4" borderId="13" xfId="0" applyNumberFormat="1" applyFont="1" applyFill="1" applyBorder="1" applyAlignment="1" applyProtection="1">
      <alignment horizontal="right"/>
    </xf>
    <xf numFmtId="39" fontId="2" fillId="4" borderId="11" xfId="0" applyNumberFormat="1" applyFont="1" applyFill="1" applyBorder="1" applyAlignment="1" applyProtection="1">
      <alignment horizontal="right"/>
    </xf>
    <xf numFmtId="0" fontId="9" fillId="0" borderId="7" xfId="0" applyFont="1" applyFill="1" applyBorder="1" applyAlignment="1" applyProtection="1">
      <alignment horizontal="left"/>
    </xf>
    <xf numFmtId="0" fontId="10" fillId="0" borderId="12" xfId="2" applyBorder="1" applyAlignment="1" applyProtection="1">
      <alignment horizontal="left"/>
      <protection locked="0"/>
    </xf>
    <xf numFmtId="0" fontId="10" fillId="0" borderId="10" xfId="2" applyBorder="1" applyAlignment="1" applyProtection="1">
      <alignment horizontal="left"/>
      <protection locked="0"/>
    </xf>
    <xf numFmtId="0" fontId="10" fillId="0" borderId="11" xfId="2" applyBorder="1" applyAlignment="1" applyProtection="1">
      <alignment horizontal="left"/>
      <protection locked="0"/>
    </xf>
    <xf numFmtId="0" fontId="0" fillId="0" borderId="10" xfId="0" applyBorder="1" applyAlignment="1" applyProtection="1">
      <alignment horizontal="left"/>
    </xf>
    <xf numFmtId="0" fontId="0" fillId="0" borderId="11" xfId="0" applyBorder="1" applyAlignment="1" applyProtection="1">
      <alignment horizontal="left"/>
    </xf>
    <xf numFmtId="0" fontId="2" fillId="0" borderId="0" xfId="0" applyFont="1" applyBorder="1" applyAlignment="1" applyProtection="1">
      <alignment horizontal="center"/>
    </xf>
    <xf numFmtId="0" fontId="0" fillId="0" borderId="0" xfId="0" applyBorder="1" applyAlignment="1" applyProtection="1">
      <alignment horizontal="center"/>
    </xf>
    <xf numFmtId="0" fontId="1" fillId="0" borderId="7" xfId="0" applyFont="1"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3" fillId="2" borderId="9"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1" fillId="0" borderId="1" xfId="0" applyFont="1" applyBorder="1" applyAlignment="1" applyProtection="1">
      <alignment horizontal="left"/>
    </xf>
    <xf numFmtId="0" fontId="1" fillId="0" borderId="0" xfId="0" applyFont="1" applyBorder="1" applyAlignment="1" applyProtection="1">
      <alignment horizontal="left"/>
    </xf>
    <xf numFmtId="0" fontId="1" fillId="0" borderId="2" xfId="0" applyFont="1" applyBorder="1" applyAlignment="1" applyProtection="1">
      <alignment horizontal="left"/>
    </xf>
    <xf numFmtId="0" fontId="1" fillId="0" borderId="0" xfId="0" applyFont="1" applyFill="1" applyBorder="1" applyAlignment="1" applyProtection="1">
      <alignment horizontal="left" wrapText="1"/>
    </xf>
    <xf numFmtId="0" fontId="1" fillId="0" borderId="10" xfId="0" applyFont="1"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 fillId="0" borderId="0" xfId="0" applyFont="1" applyFill="1" applyBorder="1" applyAlignment="1" applyProtection="1">
      <alignment wrapText="1"/>
    </xf>
    <xf numFmtId="0" fontId="4" fillId="0" borderId="5" xfId="0" applyFont="1" applyBorder="1" applyAlignment="1" applyProtection="1">
      <alignment horizontal="right"/>
    </xf>
    <xf numFmtId="0" fontId="7" fillId="0" borderId="0" xfId="0" applyFont="1" applyBorder="1" applyAlignment="1" applyProtection="1">
      <alignment horizontal="left" wrapText="1"/>
    </xf>
    <xf numFmtId="0" fontId="1" fillId="0" borderId="0" xfId="0" applyFont="1" applyBorder="1" applyAlignment="1" applyProtection="1">
      <alignment horizontal="right"/>
    </xf>
    <xf numFmtId="0" fontId="1" fillId="0" borderId="7" xfId="0" applyFont="1" applyBorder="1" applyAlignment="1" applyProtection="1">
      <alignment horizontal="center"/>
    </xf>
  </cellXfs>
  <cellStyles count="3">
    <cellStyle name="Currency" xfId="1" builtinId="4"/>
    <cellStyle name="Hyperlink" xfId="2" builtinId="8"/>
    <cellStyle name="Normal" xfId="0" builtinId="0"/>
  </cellStyles>
  <dxfs count="9">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numFmt numFmtId="0" formatCode="General"/>
    </dxf>
    <dxf>
      <numFmt numFmtId="0" formatCode="General"/>
    </dxf>
    <dxf>
      <numFmt numFmtId="0" formatCode="General"/>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25400</xdr:rowOff>
    </xdr:from>
    <xdr:to>
      <xdr:col>4</xdr:col>
      <xdr:colOff>572066</xdr:colOff>
      <xdr:row>2</xdr:row>
      <xdr:rowOff>114299</xdr:rowOff>
    </xdr:to>
    <xdr:pic>
      <xdr:nvPicPr>
        <xdr:cNvPr id="5" name="Picture 4">
          <a:extLst>
            <a:ext uri="{FF2B5EF4-FFF2-40B4-BE49-F238E27FC236}">
              <a16:creationId xmlns:a16="http://schemas.microsoft.com/office/drawing/2014/main" id="{96762508-49A2-CD45-B067-CD085E9E3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190500"/>
          <a:ext cx="3066559" cy="1092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558800</xdr:colOff>
      <xdr:row>2</xdr:row>
      <xdr:rowOff>95249</xdr:rowOff>
    </xdr:from>
    <xdr:to>
      <xdr:col>8</xdr:col>
      <xdr:colOff>228600</xdr:colOff>
      <xdr:row>2</xdr:row>
      <xdr:rowOff>1323974</xdr:rowOff>
    </xdr:to>
    <xdr:pic>
      <xdr:nvPicPr>
        <xdr:cNvPr id="16" name="Picture 1" descr="New Image">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925" y="228599"/>
          <a:ext cx="13081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8A12CA6C-5253-4F52-AACE-7D5E70FFE7A5}" autoFormatId="16" applyNumberFormats="0" applyBorderFormats="0" applyFontFormats="0" applyPatternFormats="0" applyAlignmentFormats="0" applyWidthHeightFormats="0">
  <queryTableRefresh nextId="4">
    <queryTableFields count="3">
      <queryTableField id="1" name="Group" tableColumnId="1"/>
      <queryTableField id="2" name="PD Account" tableColumnId="2"/>
      <queryTableField id="3" name="Tax Account"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B1F24A-3CD8-499F-A39F-23E3F4B5CB2A}" name="Group_2" displayName="Group_2" ref="A1:C6" tableType="queryTable" totalsRowShown="0">
  <autoFilter ref="A1:C6" xr:uid="{2540DF51-CB54-4602-A2C9-E2FFA6BA6163}"/>
  <tableColumns count="3">
    <tableColumn id="1" xr3:uid="{F00E1948-4D63-4839-AFE7-C59036FDE24E}" uniqueName="1" name="Group" queryTableFieldId="1" dataDxfId="7"/>
    <tableColumn id="2" xr3:uid="{90374F1D-BE0F-485C-9FE4-A76B733F4F77}" uniqueName="2" name="PD Account" queryTableFieldId="2" dataDxfId="6"/>
    <tableColumn id="3" xr3:uid="{FA0B69EE-2DA9-492D-A1E4-17684F9D6750}" uniqueName="3" name="Tax Account" queryTableFieldId="3" dataDxfId="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3F4739-71AF-47D9-A18C-5A144018FBAF}" name="Group" displayName="Group" ref="A2:C8" totalsRowShown="0" headerRowDxfId="4" dataDxfId="3">
  <autoFilter ref="A2:C8" xr:uid="{D852852D-2CC9-4E60-B8F5-38B27333ADD8}"/>
  <tableColumns count="3">
    <tableColumn id="1" xr3:uid="{37FEFCC7-63D0-4837-ACDB-BEF3CE095B6B}" name="Group" dataDxfId="2"/>
    <tableColumn id="2" xr3:uid="{F9FAD0C2-8430-4039-B819-29BC99EA9F80}" name="PD Account" dataDxfId="1"/>
    <tableColumn id="3" xr3:uid="{47FDD4A1-436E-4174-A2FB-D2E9C048CBCD}" name="Tax Ac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connors@stfx.ca" TargetMode="External"/><Relationship Id="rId2" Type="http://schemas.openxmlformats.org/officeDocument/2006/relationships/hyperlink" Target="mailto:adurant@stfx.ca" TargetMode="External"/><Relationship Id="rId1" Type="http://schemas.openxmlformats.org/officeDocument/2006/relationships/hyperlink" Target="mailto:nkaur@stfx.ca" TargetMode="External"/><Relationship Id="rId5" Type="http://schemas.openxmlformats.org/officeDocument/2006/relationships/hyperlink" Target="mailto:wdecoste@stfx.ca" TargetMode="External"/><Relationship Id="rId4" Type="http://schemas.openxmlformats.org/officeDocument/2006/relationships/hyperlink" Target="mailto:Smacmill@stfx.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fx.teamdynamix.com/TDClient/1764/Portal/Requests/TicketRequests/NewForm?ID=qOOu4mD4iSU_"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C3A3-28A7-4788-AC3F-B02D21E3E5EA}">
  <sheetPr codeName="Sheet1"/>
  <dimension ref="A1:L19"/>
  <sheetViews>
    <sheetView workbookViewId="0">
      <selection activeCell="C8" sqref="C8"/>
    </sheetView>
  </sheetViews>
  <sheetFormatPr defaultRowHeight="12.5" x14ac:dyDescent="0.25"/>
  <cols>
    <col min="1" max="3" width="24.453125" style="46" customWidth="1"/>
  </cols>
  <sheetData>
    <row r="1" spans="1:12" ht="15.5" x14ac:dyDescent="0.35">
      <c r="A1" s="45" t="s">
        <v>0</v>
      </c>
    </row>
    <row r="3" spans="1:12" ht="13" x14ac:dyDescent="0.3">
      <c r="A3" s="47" t="s">
        <v>1</v>
      </c>
    </row>
    <row r="4" spans="1:12" ht="42" customHeight="1" x14ac:dyDescent="0.25">
      <c r="A4" s="110" t="s">
        <v>149</v>
      </c>
      <c r="B4" s="110"/>
      <c r="C4" s="110"/>
      <c r="D4" s="110"/>
      <c r="E4" s="110"/>
      <c r="F4" s="110"/>
      <c r="G4" s="48"/>
      <c r="H4" s="48"/>
      <c r="I4" s="48"/>
      <c r="J4" s="48"/>
      <c r="K4" s="48"/>
      <c r="L4" s="48"/>
    </row>
    <row r="5" spans="1:12" ht="13" thickBot="1" x14ac:dyDescent="0.3"/>
    <row r="6" spans="1:12" ht="31.5" thickBot="1" x14ac:dyDescent="0.3">
      <c r="A6" s="49" t="s">
        <v>2</v>
      </c>
      <c r="B6" s="50" t="s">
        <v>3</v>
      </c>
      <c r="C6" s="51" t="s">
        <v>4</v>
      </c>
    </row>
    <row r="7" spans="1:12" ht="16" thickBot="1" x14ac:dyDescent="0.3">
      <c r="A7" s="52" t="s">
        <v>5</v>
      </c>
      <c r="B7" s="53" t="s">
        <v>6</v>
      </c>
      <c r="C7" s="106" t="s">
        <v>151</v>
      </c>
    </row>
    <row r="8" spans="1:12" ht="16" thickBot="1" x14ac:dyDescent="0.3">
      <c r="A8" s="54" t="s">
        <v>7</v>
      </c>
      <c r="B8" s="55" t="s">
        <v>8</v>
      </c>
      <c r="C8" s="107" t="s">
        <v>152</v>
      </c>
    </row>
    <row r="9" spans="1:12" ht="16" thickBot="1" x14ac:dyDescent="0.3">
      <c r="A9" s="52" t="s">
        <v>9</v>
      </c>
      <c r="B9" s="53" t="s">
        <v>10</v>
      </c>
      <c r="C9" s="106" t="s">
        <v>153</v>
      </c>
    </row>
    <row r="10" spans="1:12" ht="16" thickBot="1" x14ac:dyDescent="0.3">
      <c r="A10" s="54" t="s">
        <v>11</v>
      </c>
      <c r="B10" s="55" t="s">
        <v>12</v>
      </c>
      <c r="C10" s="107" t="s">
        <v>154</v>
      </c>
    </row>
    <row r="11" spans="1:12" ht="16" thickBot="1" x14ac:dyDescent="0.3">
      <c r="A11" s="52" t="s">
        <v>13</v>
      </c>
      <c r="B11" s="53" t="s">
        <v>14</v>
      </c>
      <c r="C11" s="106" t="s">
        <v>155</v>
      </c>
    </row>
    <row r="13" spans="1:12" x14ac:dyDescent="0.25">
      <c r="A13" s="58" t="s">
        <v>150</v>
      </c>
    </row>
    <row r="14" spans="1:12" x14ac:dyDescent="0.25">
      <c r="A14" s="111"/>
      <c r="B14" s="111"/>
      <c r="C14" s="67"/>
      <c r="D14" s="67"/>
      <c r="E14" s="67"/>
      <c r="F14" s="67"/>
    </row>
    <row r="15" spans="1:12" x14ac:dyDescent="0.25">
      <c r="A15" s="58" t="s">
        <v>15</v>
      </c>
    </row>
    <row r="16" spans="1:12" ht="13" x14ac:dyDescent="0.3">
      <c r="A16" s="47"/>
    </row>
    <row r="17" spans="1:1" x14ac:dyDescent="0.25">
      <c r="A17" s="58"/>
    </row>
    <row r="19" spans="1:1" ht="13" x14ac:dyDescent="0.3">
      <c r="A19" s="47"/>
    </row>
  </sheetData>
  <sheetProtection algorithmName="SHA-512" hashValue="cvq9WINGMJuCvAV0aXlK2TSYWjsX8Fmcp2PrUAHbGiNaQ75snfF19DeQKqnLcS2dQz7Rn1VJB/fYT4mHsG2MYw==" saltValue="s1P8UMZbsJ4DrMtley2x/A==" spinCount="100000" sheet="1" objects="1" scenarios="1" selectLockedCells="1"/>
  <mergeCells count="2">
    <mergeCell ref="A4:F4"/>
    <mergeCell ref="A14:B14"/>
  </mergeCells>
  <hyperlinks>
    <hyperlink ref="C7" r:id="rId1" xr:uid="{D2B7ED07-214A-405D-BA5F-F98C9E10E853}"/>
    <hyperlink ref="C8" r:id="rId2" xr:uid="{A8813322-0776-428E-9559-A080AA3AE4B1}"/>
    <hyperlink ref="C9" r:id="rId3" xr:uid="{E1AE154A-6419-4370-B06D-F09172A2DAA2}"/>
    <hyperlink ref="C10" r:id="rId4" xr:uid="{A491F601-3B29-42AE-9D73-67DC5A9ED64E}"/>
    <hyperlink ref="C11" r:id="rId5" xr:uid="{525196AA-E7E0-49A8-8613-40705A3505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pageSetUpPr fitToPage="1"/>
  </sheetPr>
  <dimension ref="A1:L62"/>
  <sheetViews>
    <sheetView showGridLines="0" tabSelected="1" topLeftCell="A28" zoomScale="90" zoomScaleNormal="90" workbookViewId="0">
      <selection activeCell="K55" sqref="K55"/>
    </sheetView>
  </sheetViews>
  <sheetFormatPr defaultColWidth="8.81640625" defaultRowHeight="12.5" x14ac:dyDescent="0.25"/>
  <cols>
    <col min="1" max="1" width="8.81640625" style="32"/>
    <col min="2" max="2" width="11.26953125" style="32" customWidth="1"/>
    <col min="3" max="3" width="12.54296875" style="32" customWidth="1"/>
    <col min="4" max="4" width="9.26953125" style="32" customWidth="1"/>
    <col min="5" max="5" width="13.81640625" style="32" customWidth="1"/>
    <col min="6" max="6" width="12.1796875" style="32" customWidth="1"/>
    <col min="7" max="7" width="20.7265625" style="32" customWidth="1"/>
    <col min="8" max="8" width="17.453125" style="32" customWidth="1"/>
    <col min="9" max="9" width="22.36328125" style="32" customWidth="1"/>
    <col min="10" max="10" width="11.1796875" style="32" bestFit="1" customWidth="1"/>
    <col min="11" max="11" width="11.453125" style="32" customWidth="1"/>
    <col min="12" max="12" width="8" style="32" customWidth="1"/>
    <col min="13" max="16384" width="8.81640625" style="32"/>
  </cols>
  <sheetData>
    <row r="1" spans="1:12" s="9" customFormat="1" x14ac:dyDescent="0.25">
      <c r="A1" s="8"/>
      <c r="B1" s="8"/>
      <c r="C1" s="8"/>
      <c r="D1" s="8"/>
      <c r="E1" s="8"/>
      <c r="F1" s="8"/>
      <c r="G1" s="8"/>
      <c r="H1" s="8"/>
      <c r="I1" s="8"/>
      <c r="J1" s="8"/>
      <c r="K1" s="8"/>
      <c r="L1" s="8"/>
    </row>
    <row r="2" spans="1:12" s="9" customFormat="1" ht="79" customHeight="1" x14ac:dyDescent="0.4">
      <c r="A2" s="8"/>
      <c r="B2" s="129" t="s">
        <v>16</v>
      </c>
      <c r="C2" s="130"/>
      <c r="D2" s="130"/>
      <c r="E2" s="130"/>
      <c r="F2" s="130"/>
      <c r="G2" s="130"/>
      <c r="H2" s="130"/>
      <c r="I2" s="130"/>
      <c r="J2" s="130"/>
      <c r="K2" s="130"/>
      <c r="L2" s="8"/>
    </row>
    <row r="3" spans="1:12" s="9" customFormat="1" x14ac:dyDescent="0.25">
      <c r="A3" s="8"/>
      <c r="B3" s="8"/>
      <c r="C3" s="8"/>
      <c r="D3" s="8"/>
      <c r="E3" s="8"/>
      <c r="F3" s="8"/>
      <c r="G3" s="8"/>
      <c r="H3" s="8"/>
      <c r="I3" s="8"/>
      <c r="J3" s="8"/>
      <c r="K3" s="8"/>
      <c r="L3" s="8"/>
    </row>
    <row r="4" spans="1:12" s="9" customFormat="1" ht="13" x14ac:dyDescent="0.3">
      <c r="A4" s="8"/>
      <c r="L4" s="10"/>
    </row>
    <row r="5" spans="1:12" s="9" customFormat="1" ht="15.5" x14ac:dyDescent="0.35">
      <c r="A5" s="8"/>
      <c r="B5" s="36" t="s">
        <v>17</v>
      </c>
      <c r="G5" s="8"/>
      <c r="H5" s="8"/>
      <c r="I5" s="8"/>
      <c r="J5" s="8"/>
      <c r="K5" s="8"/>
      <c r="L5" s="8"/>
    </row>
    <row r="6" spans="1:12" s="9" customFormat="1" ht="15.5" x14ac:dyDescent="0.35">
      <c r="A6" s="8"/>
      <c r="B6" s="36"/>
      <c r="G6" s="8"/>
      <c r="H6" s="8"/>
      <c r="I6" s="8"/>
      <c r="J6" s="8"/>
      <c r="K6" s="8"/>
      <c r="L6" s="8"/>
    </row>
    <row r="7" spans="1:12" s="9" customFormat="1" x14ac:dyDescent="0.25">
      <c r="A7" s="8"/>
      <c r="B7" s="8" t="s">
        <v>18</v>
      </c>
      <c r="C7" s="8"/>
      <c r="D7" s="137"/>
      <c r="E7" s="137"/>
      <c r="F7" s="137"/>
      <c r="G7" s="137"/>
      <c r="H7" s="103" t="s">
        <v>19</v>
      </c>
      <c r="I7" s="35"/>
      <c r="J7" s="113"/>
      <c r="K7" s="113"/>
      <c r="L7" s="8"/>
    </row>
    <row r="8" spans="1:12" s="9" customFormat="1" x14ac:dyDescent="0.25">
      <c r="A8" s="8"/>
      <c r="B8" s="8"/>
      <c r="C8" s="8"/>
      <c r="D8" s="8"/>
      <c r="E8" s="8"/>
      <c r="F8" s="8"/>
      <c r="G8" s="8"/>
      <c r="H8" s="103"/>
      <c r="I8" s="8"/>
      <c r="J8" s="8"/>
      <c r="K8" s="8"/>
      <c r="L8" s="8"/>
    </row>
    <row r="9" spans="1:12" s="9" customFormat="1" x14ac:dyDescent="0.25">
      <c r="A9" s="8"/>
      <c r="B9" s="8" t="s">
        <v>156</v>
      </c>
      <c r="C9" s="137"/>
      <c r="D9" s="137"/>
      <c r="E9" s="103" t="s">
        <v>20</v>
      </c>
      <c r="F9" s="140"/>
      <c r="G9" s="140"/>
      <c r="H9" s="103" t="s">
        <v>21</v>
      </c>
      <c r="I9" s="137"/>
      <c r="J9" s="137"/>
      <c r="K9" s="11" t="s">
        <v>22</v>
      </c>
      <c r="L9" s="8"/>
    </row>
    <row r="10" spans="1:12" s="9" customFormat="1" x14ac:dyDescent="0.25">
      <c r="A10" s="8"/>
      <c r="B10" s="8"/>
      <c r="C10" s="8"/>
      <c r="D10" s="8"/>
      <c r="E10" s="8"/>
      <c r="F10" s="8"/>
      <c r="G10" s="8"/>
      <c r="H10" s="8"/>
      <c r="I10" s="8"/>
      <c r="J10" s="8"/>
      <c r="K10" s="8"/>
      <c r="L10" s="8"/>
    </row>
    <row r="11" spans="1:12" s="9" customFormat="1" ht="12.75" customHeight="1" x14ac:dyDescent="0.3">
      <c r="A11" s="8"/>
      <c r="B11" s="121" t="s">
        <v>23</v>
      </c>
      <c r="C11" s="121"/>
      <c r="D11" s="121"/>
      <c r="E11" s="121"/>
      <c r="F11" s="66"/>
      <c r="G11" s="59"/>
      <c r="H11" s="12" t="s">
        <v>24</v>
      </c>
      <c r="I11" s="12" t="s">
        <v>25</v>
      </c>
      <c r="J11" s="12" t="s">
        <v>26</v>
      </c>
      <c r="K11" s="12" t="s">
        <v>27</v>
      </c>
      <c r="L11" s="8"/>
    </row>
    <row r="12" spans="1:12" s="9" customFormat="1" ht="12.75" customHeight="1" x14ac:dyDescent="0.3">
      <c r="A12" s="8"/>
      <c r="B12" s="125"/>
      <c r="C12" s="125"/>
      <c r="D12" s="125"/>
      <c r="E12" s="125"/>
      <c r="F12" s="125"/>
      <c r="G12" s="126"/>
      <c r="H12" s="7" t="s">
        <v>28</v>
      </c>
      <c r="I12" s="7" t="s">
        <v>29</v>
      </c>
      <c r="J12" s="13" t="s">
        <v>30</v>
      </c>
      <c r="K12" s="13" t="s">
        <v>30</v>
      </c>
      <c r="L12" s="8"/>
    </row>
    <row r="13" spans="1:12" s="9" customFormat="1" ht="12.75" customHeight="1" x14ac:dyDescent="0.35">
      <c r="A13" s="8"/>
      <c r="B13" s="127" t="s">
        <v>31</v>
      </c>
      <c r="C13" s="127"/>
      <c r="D13" s="127"/>
      <c r="E13" s="127"/>
      <c r="F13" s="127"/>
      <c r="G13" s="128"/>
      <c r="H13" s="7" t="s">
        <v>32</v>
      </c>
      <c r="I13" s="7" t="s">
        <v>33</v>
      </c>
      <c r="J13" s="14">
        <v>0.67</v>
      </c>
      <c r="K13" s="14" t="s">
        <v>34</v>
      </c>
      <c r="L13" s="8"/>
    </row>
    <row r="14" spans="1:12" s="9" customFormat="1" ht="12.75" customHeight="1" x14ac:dyDescent="0.3">
      <c r="A14" s="8"/>
      <c r="B14" s="38" t="s">
        <v>35</v>
      </c>
      <c r="C14" s="15"/>
      <c r="D14" s="15"/>
      <c r="E14" s="15"/>
      <c r="F14" s="15"/>
      <c r="G14" s="15"/>
      <c r="H14" s="7" t="s">
        <v>36</v>
      </c>
      <c r="I14" s="7" t="s">
        <v>37</v>
      </c>
      <c r="J14" s="13" t="s">
        <v>38</v>
      </c>
      <c r="K14" s="13" t="s">
        <v>39</v>
      </c>
      <c r="L14" s="8"/>
    </row>
    <row r="15" spans="1:12" s="9" customFormat="1" ht="15" customHeight="1" x14ac:dyDescent="0.3">
      <c r="A15" s="8"/>
      <c r="B15" s="122"/>
      <c r="C15" s="123"/>
      <c r="D15" s="123"/>
      <c r="E15" s="123"/>
      <c r="F15" s="123"/>
      <c r="G15" s="124"/>
      <c r="H15" s="42"/>
      <c r="I15" s="42"/>
      <c r="J15" s="16">
        <f t="shared" ref="J15:J22" si="0">+I15*0.67</f>
        <v>0</v>
      </c>
      <c r="K15" s="16">
        <f t="shared" ref="K15:K22" si="1">SUM(H15-J15)</f>
        <v>0</v>
      </c>
      <c r="L15" s="8"/>
    </row>
    <row r="16" spans="1:12" s="9" customFormat="1" ht="15" customHeight="1" x14ac:dyDescent="0.3">
      <c r="A16" s="8"/>
      <c r="B16" s="122"/>
      <c r="C16" s="123"/>
      <c r="D16" s="123"/>
      <c r="E16" s="123"/>
      <c r="F16" s="123"/>
      <c r="G16" s="124"/>
      <c r="H16" s="42"/>
      <c r="I16" s="42"/>
      <c r="J16" s="16">
        <f t="shared" si="0"/>
        <v>0</v>
      </c>
      <c r="K16" s="16">
        <f t="shared" si="1"/>
        <v>0</v>
      </c>
      <c r="L16" s="8"/>
    </row>
    <row r="17" spans="1:12" s="9" customFormat="1" ht="15" customHeight="1" x14ac:dyDescent="0.3">
      <c r="A17" s="8"/>
      <c r="B17" s="122"/>
      <c r="C17" s="123"/>
      <c r="D17" s="123"/>
      <c r="E17" s="123"/>
      <c r="F17" s="123"/>
      <c r="G17" s="124"/>
      <c r="H17" s="42"/>
      <c r="I17" s="42"/>
      <c r="J17" s="16">
        <f t="shared" si="0"/>
        <v>0</v>
      </c>
      <c r="K17" s="16">
        <f t="shared" si="1"/>
        <v>0</v>
      </c>
      <c r="L17" s="8"/>
    </row>
    <row r="18" spans="1:12" s="9" customFormat="1" ht="15" customHeight="1" x14ac:dyDescent="0.3">
      <c r="A18" s="8"/>
      <c r="B18" s="122"/>
      <c r="C18" s="123"/>
      <c r="D18" s="123"/>
      <c r="E18" s="123"/>
      <c r="F18" s="123"/>
      <c r="G18" s="124"/>
      <c r="H18" s="42"/>
      <c r="I18" s="42"/>
      <c r="J18" s="16">
        <f t="shared" si="0"/>
        <v>0</v>
      </c>
      <c r="K18" s="16">
        <f t="shared" si="1"/>
        <v>0</v>
      </c>
      <c r="L18" s="8"/>
    </row>
    <row r="19" spans="1:12" s="9" customFormat="1" ht="15" customHeight="1" x14ac:dyDescent="0.3">
      <c r="A19" s="8"/>
      <c r="B19" s="122"/>
      <c r="C19" s="123"/>
      <c r="D19" s="123"/>
      <c r="E19" s="123"/>
      <c r="F19" s="123"/>
      <c r="G19" s="124"/>
      <c r="H19" s="42"/>
      <c r="I19" s="42"/>
      <c r="J19" s="16">
        <f t="shared" si="0"/>
        <v>0</v>
      </c>
      <c r="K19" s="16">
        <f t="shared" si="1"/>
        <v>0</v>
      </c>
      <c r="L19" s="8"/>
    </row>
    <row r="20" spans="1:12" s="9" customFormat="1" ht="15" customHeight="1" x14ac:dyDescent="0.3">
      <c r="A20" s="8"/>
      <c r="B20" s="122"/>
      <c r="C20" s="123"/>
      <c r="D20" s="123"/>
      <c r="E20" s="123"/>
      <c r="F20" s="123"/>
      <c r="G20" s="124"/>
      <c r="H20" s="42"/>
      <c r="I20" s="42"/>
      <c r="J20" s="16">
        <f t="shared" si="0"/>
        <v>0</v>
      </c>
      <c r="K20" s="16">
        <f t="shared" si="1"/>
        <v>0</v>
      </c>
      <c r="L20" s="8"/>
    </row>
    <row r="21" spans="1:12" s="9" customFormat="1" ht="15" customHeight="1" x14ac:dyDescent="0.3">
      <c r="A21" s="8"/>
      <c r="B21" s="122"/>
      <c r="C21" s="123"/>
      <c r="D21" s="123"/>
      <c r="E21" s="123"/>
      <c r="F21" s="123"/>
      <c r="G21" s="124"/>
      <c r="H21" s="42"/>
      <c r="I21" s="42"/>
      <c r="J21" s="16">
        <f t="shared" si="0"/>
        <v>0</v>
      </c>
      <c r="K21" s="16">
        <f t="shared" si="1"/>
        <v>0</v>
      </c>
      <c r="L21" s="8"/>
    </row>
    <row r="22" spans="1:12" s="9" customFormat="1" ht="15" customHeight="1" x14ac:dyDescent="0.3">
      <c r="A22" s="8"/>
      <c r="B22" s="122"/>
      <c r="C22" s="123"/>
      <c r="D22" s="123"/>
      <c r="E22" s="123"/>
      <c r="F22" s="123"/>
      <c r="G22" s="124"/>
      <c r="H22" s="42"/>
      <c r="I22" s="42"/>
      <c r="J22" s="16">
        <f t="shared" si="0"/>
        <v>0</v>
      </c>
      <c r="K22" s="16">
        <f t="shared" si="1"/>
        <v>0</v>
      </c>
      <c r="L22" s="8"/>
    </row>
    <row r="23" spans="1:12" s="9" customFormat="1" ht="15" customHeight="1" x14ac:dyDescent="0.25">
      <c r="A23" s="8"/>
      <c r="B23" s="122"/>
      <c r="C23" s="123"/>
      <c r="D23" s="123"/>
      <c r="E23" s="123"/>
      <c r="F23" s="123"/>
      <c r="G23" s="124"/>
      <c r="H23" s="43"/>
      <c r="I23" s="44"/>
      <c r="J23" s="16">
        <f t="shared" ref="J23:J30" si="2">+I23*0.67</f>
        <v>0</v>
      </c>
      <c r="K23" s="16">
        <f>SUM(H23-J23)</f>
        <v>0</v>
      </c>
      <c r="L23" s="8"/>
    </row>
    <row r="24" spans="1:12" s="9" customFormat="1" ht="15" customHeight="1" x14ac:dyDescent="0.25">
      <c r="A24" s="8"/>
      <c r="B24" s="122"/>
      <c r="C24" s="123"/>
      <c r="D24" s="123"/>
      <c r="E24" s="123"/>
      <c r="F24" s="123"/>
      <c r="G24" s="124"/>
      <c r="H24" s="43"/>
      <c r="I24" s="44"/>
      <c r="J24" s="16">
        <f t="shared" si="2"/>
        <v>0</v>
      </c>
      <c r="K24" s="16">
        <f t="shared" ref="K24:K30" si="3">SUM(H24-J24)</f>
        <v>0</v>
      </c>
      <c r="L24" s="8"/>
    </row>
    <row r="25" spans="1:12" s="9" customFormat="1" ht="15" customHeight="1" x14ac:dyDescent="0.25">
      <c r="A25" s="8"/>
      <c r="B25" s="122"/>
      <c r="C25" s="123"/>
      <c r="D25" s="123"/>
      <c r="E25" s="123"/>
      <c r="F25" s="123"/>
      <c r="G25" s="124"/>
      <c r="H25" s="43"/>
      <c r="I25" s="44"/>
      <c r="J25" s="16">
        <f t="shared" si="2"/>
        <v>0</v>
      </c>
      <c r="K25" s="16">
        <f t="shared" si="3"/>
        <v>0</v>
      </c>
      <c r="L25" s="8"/>
    </row>
    <row r="26" spans="1:12" s="9" customFormat="1" ht="15" customHeight="1" x14ac:dyDescent="0.25">
      <c r="A26" s="8"/>
      <c r="B26" s="122"/>
      <c r="C26" s="123"/>
      <c r="D26" s="123"/>
      <c r="E26" s="123"/>
      <c r="F26" s="123"/>
      <c r="G26" s="124"/>
      <c r="H26" s="43"/>
      <c r="I26" s="44"/>
      <c r="J26" s="16">
        <f t="shared" si="2"/>
        <v>0</v>
      </c>
      <c r="K26" s="16">
        <f t="shared" si="3"/>
        <v>0</v>
      </c>
      <c r="L26" s="8"/>
    </row>
    <row r="27" spans="1:12" s="9" customFormat="1" ht="15" customHeight="1" x14ac:dyDescent="0.25">
      <c r="A27" s="8"/>
      <c r="B27" s="122"/>
      <c r="C27" s="123"/>
      <c r="D27" s="123"/>
      <c r="E27" s="123"/>
      <c r="F27" s="123"/>
      <c r="G27" s="124"/>
      <c r="H27" s="43"/>
      <c r="I27" s="44"/>
      <c r="J27" s="16">
        <f t="shared" si="2"/>
        <v>0</v>
      </c>
      <c r="K27" s="16">
        <f t="shared" si="3"/>
        <v>0</v>
      </c>
      <c r="L27" s="8"/>
    </row>
    <row r="28" spans="1:12" s="9" customFormat="1" ht="15" customHeight="1" x14ac:dyDescent="0.25">
      <c r="A28" s="8"/>
      <c r="B28" s="122"/>
      <c r="C28" s="123"/>
      <c r="D28" s="123"/>
      <c r="E28" s="123"/>
      <c r="F28" s="123"/>
      <c r="G28" s="124"/>
      <c r="H28" s="43"/>
      <c r="I28" s="44"/>
      <c r="J28" s="16">
        <f t="shared" si="2"/>
        <v>0</v>
      </c>
      <c r="K28" s="16">
        <f t="shared" si="3"/>
        <v>0</v>
      </c>
      <c r="L28" s="8"/>
    </row>
    <row r="29" spans="1:12" s="9" customFormat="1" ht="15" customHeight="1" x14ac:dyDescent="0.25">
      <c r="A29" s="8"/>
      <c r="B29" s="122"/>
      <c r="C29" s="123"/>
      <c r="D29" s="123"/>
      <c r="E29" s="123"/>
      <c r="F29" s="123"/>
      <c r="G29" s="124"/>
      <c r="H29" s="44"/>
      <c r="I29" s="44"/>
      <c r="J29" s="16">
        <f t="shared" si="2"/>
        <v>0</v>
      </c>
      <c r="K29" s="16">
        <f t="shared" si="3"/>
        <v>0</v>
      </c>
      <c r="L29" s="8"/>
    </row>
    <row r="30" spans="1:12" s="9" customFormat="1" ht="15" customHeight="1" x14ac:dyDescent="0.25">
      <c r="A30" s="8"/>
      <c r="B30" s="122"/>
      <c r="C30" s="123"/>
      <c r="D30" s="123"/>
      <c r="E30" s="123"/>
      <c r="F30" s="123"/>
      <c r="G30" s="124"/>
      <c r="H30" s="44"/>
      <c r="I30" s="44"/>
      <c r="J30" s="16">
        <f t="shared" si="2"/>
        <v>0</v>
      </c>
      <c r="K30" s="16">
        <f t="shared" si="3"/>
        <v>0</v>
      </c>
      <c r="L30" s="8"/>
    </row>
    <row r="31" spans="1:12" s="9" customFormat="1" ht="15.5" x14ac:dyDescent="0.35">
      <c r="A31" s="8"/>
      <c r="B31" s="144" t="s">
        <v>40</v>
      </c>
      <c r="C31" s="144"/>
      <c r="D31" s="144"/>
      <c r="E31" s="144"/>
      <c r="F31" s="144"/>
      <c r="G31" s="15"/>
      <c r="H31" s="104">
        <f>SUM(H15:H30)</f>
        <v>0</v>
      </c>
      <c r="I31" s="17"/>
      <c r="J31" s="18"/>
      <c r="K31" s="18"/>
      <c r="L31" s="8"/>
    </row>
    <row r="32" spans="1:12" s="9" customFormat="1" ht="13" x14ac:dyDescent="0.3">
      <c r="A32" s="8"/>
      <c r="B32" s="143"/>
      <c r="C32" s="143"/>
      <c r="D32" s="143"/>
      <c r="E32" s="143"/>
      <c r="F32" s="143"/>
      <c r="G32" s="143"/>
      <c r="H32" s="145" t="s">
        <v>41</v>
      </c>
      <c r="I32" s="146"/>
      <c r="J32" s="105">
        <f>SUM(J15:J30)</f>
        <v>0</v>
      </c>
      <c r="K32" s="105">
        <f>SUM(K15:K30)</f>
        <v>0</v>
      </c>
      <c r="L32" s="8"/>
    </row>
    <row r="33" spans="1:12" s="9" customFormat="1" ht="15.75" customHeight="1" x14ac:dyDescent="0.35">
      <c r="A33" s="8"/>
      <c r="B33" s="147" t="s">
        <v>42</v>
      </c>
      <c r="C33" s="147"/>
      <c r="D33" s="147"/>
      <c r="E33" s="147"/>
      <c r="F33" s="147"/>
      <c r="G33" s="147"/>
      <c r="H33" s="147"/>
      <c r="I33" s="147"/>
      <c r="J33" s="147"/>
      <c r="K33" s="147"/>
      <c r="L33" s="8"/>
    </row>
    <row r="34" spans="1:12" s="9" customFormat="1" ht="27" customHeight="1" x14ac:dyDescent="0.25">
      <c r="A34" s="8"/>
      <c r="B34" s="40"/>
      <c r="C34" s="138" t="s">
        <v>43</v>
      </c>
      <c r="D34" s="139"/>
      <c r="E34" s="139"/>
      <c r="F34" s="139"/>
      <c r="G34" s="139"/>
      <c r="H34" s="139"/>
      <c r="I34" s="139"/>
      <c r="J34" s="139"/>
      <c r="K34" s="139"/>
      <c r="L34" s="8"/>
    </row>
    <row r="35" spans="1:12" s="9" customFormat="1" ht="27" customHeight="1" x14ac:dyDescent="0.25">
      <c r="A35" s="8"/>
      <c r="B35" s="40"/>
      <c r="C35" s="134" t="s">
        <v>44</v>
      </c>
      <c r="D35" s="135"/>
      <c r="E35" s="135"/>
      <c r="F35" s="135"/>
      <c r="G35" s="135"/>
      <c r="H35" s="135"/>
      <c r="I35" s="135"/>
      <c r="J35" s="135"/>
      <c r="K35" s="136"/>
      <c r="L35" s="8"/>
    </row>
    <row r="36" spans="1:12" s="9" customFormat="1" x14ac:dyDescent="0.25">
      <c r="A36" s="8"/>
      <c r="B36" s="41"/>
      <c r="C36" s="148" t="s">
        <v>45</v>
      </c>
      <c r="D36" s="149"/>
      <c r="E36" s="149"/>
      <c r="F36" s="149"/>
      <c r="G36" s="149"/>
      <c r="H36" s="149"/>
      <c r="I36" s="149"/>
      <c r="J36" s="149"/>
      <c r="K36" s="150"/>
      <c r="L36" s="8"/>
    </row>
    <row r="37" spans="1:12" s="9" customFormat="1" x14ac:dyDescent="0.25">
      <c r="A37" s="8"/>
      <c r="B37" s="41"/>
      <c r="C37" s="118" t="s">
        <v>46</v>
      </c>
      <c r="D37" s="119"/>
      <c r="E37" s="119"/>
      <c r="F37" s="119"/>
      <c r="G37" s="119"/>
      <c r="H37" s="119"/>
      <c r="I37" s="119"/>
      <c r="J37" s="119"/>
      <c r="K37" s="120"/>
      <c r="L37" s="8"/>
    </row>
    <row r="38" spans="1:12" s="9" customFormat="1" ht="27" customHeight="1" x14ac:dyDescent="0.25">
      <c r="A38" s="8"/>
      <c r="B38" s="41"/>
      <c r="C38" s="131" t="s">
        <v>47</v>
      </c>
      <c r="D38" s="132"/>
      <c r="E38" s="132"/>
      <c r="F38" s="132"/>
      <c r="G38" s="132"/>
      <c r="H38" s="132"/>
      <c r="I38" s="132"/>
      <c r="J38" s="132"/>
      <c r="K38" s="133"/>
      <c r="L38" s="8"/>
    </row>
    <row r="39" spans="1:12" s="9" customFormat="1" ht="40.5" customHeight="1" x14ac:dyDescent="0.25">
      <c r="A39" s="8"/>
      <c r="B39" s="41"/>
      <c r="C39" s="131" t="s">
        <v>48</v>
      </c>
      <c r="D39" s="132"/>
      <c r="E39" s="132"/>
      <c r="F39" s="132"/>
      <c r="G39" s="132"/>
      <c r="H39" s="132"/>
      <c r="I39" s="132"/>
      <c r="J39" s="132"/>
      <c r="K39" s="133"/>
      <c r="L39" s="8"/>
    </row>
    <row r="40" spans="1:12" s="9" customFormat="1" x14ac:dyDescent="0.25">
      <c r="A40" s="8"/>
      <c r="B40" s="41"/>
      <c r="C40" s="118" t="s">
        <v>49</v>
      </c>
      <c r="D40" s="119"/>
      <c r="E40" s="119"/>
      <c r="F40" s="119"/>
      <c r="G40" s="119"/>
      <c r="H40" s="119"/>
      <c r="I40" s="119"/>
      <c r="J40" s="119"/>
      <c r="K40" s="120"/>
      <c r="L40" s="8"/>
    </row>
    <row r="41" spans="1:12" s="9" customFormat="1" ht="27" customHeight="1" x14ac:dyDescent="0.25">
      <c r="A41" s="8"/>
      <c r="B41" s="41"/>
      <c r="C41" s="131" t="s">
        <v>50</v>
      </c>
      <c r="D41" s="132"/>
      <c r="E41" s="132"/>
      <c r="F41" s="132"/>
      <c r="G41" s="132"/>
      <c r="H41" s="132"/>
      <c r="I41" s="132"/>
      <c r="J41" s="132"/>
      <c r="K41" s="133"/>
      <c r="L41" s="8"/>
    </row>
    <row r="42" spans="1:12" s="9" customFormat="1" x14ac:dyDescent="0.25">
      <c r="A42" s="8"/>
      <c r="B42" s="8"/>
      <c r="C42" s="8"/>
      <c r="D42" s="8"/>
      <c r="E42" s="8"/>
      <c r="F42" s="8"/>
      <c r="G42" s="8"/>
      <c r="H42" s="8"/>
      <c r="I42" s="8"/>
      <c r="J42" s="8"/>
      <c r="K42" s="8"/>
      <c r="L42" s="8"/>
    </row>
    <row r="43" spans="1:12" s="9" customFormat="1" x14ac:dyDescent="0.25">
      <c r="A43" s="8"/>
      <c r="B43" s="8" t="s">
        <v>51</v>
      </c>
      <c r="C43" s="8"/>
      <c r="D43" s="137"/>
      <c r="E43" s="137"/>
      <c r="F43" s="137"/>
      <c r="G43" s="137"/>
      <c r="H43" s="103" t="s">
        <v>19</v>
      </c>
      <c r="I43" s="35"/>
      <c r="J43" s="113"/>
      <c r="K43" s="113"/>
      <c r="L43" s="8"/>
    </row>
    <row r="44" spans="1:12" s="9" customFormat="1" x14ac:dyDescent="0.25">
      <c r="A44" s="8"/>
      <c r="B44" s="8"/>
      <c r="C44" s="8"/>
      <c r="D44" s="8"/>
      <c r="E44" s="8"/>
      <c r="F44" s="8"/>
      <c r="G44" s="8"/>
      <c r="H44" s="8"/>
      <c r="I44" s="8"/>
      <c r="J44" s="8"/>
      <c r="K44" s="8"/>
      <c r="L44" s="8"/>
    </row>
    <row r="45" spans="1:12" s="9" customFormat="1" ht="15.5" x14ac:dyDescent="0.35">
      <c r="A45" s="8"/>
      <c r="B45" s="37" t="s">
        <v>52</v>
      </c>
      <c r="C45" s="19"/>
      <c r="D45" s="19"/>
      <c r="E45" s="19"/>
      <c r="F45" s="19"/>
      <c r="G45" s="19"/>
      <c r="H45" s="20"/>
      <c r="I45" s="20"/>
      <c r="J45" s="20"/>
      <c r="K45" s="21"/>
      <c r="L45" s="8"/>
    </row>
    <row r="46" spans="1:12" s="9" customFormat="1" x14ac:dyDescent="0.25">
      <c r="A46" s="8"/>
      <c r="B46" s="22"/>
      <c r="C46" s="23"/>
      <c r="D46" s="23"/>
      <c r="E46" s="23"/>
      <c r="F46" s="23"/>
      <c r="G46" s="23"/>
      <c r="H46" s="23"/>
      <c r="I46" s="23"/>
      <c r="J46" s="23"/>
      <c r="K46" s="24"/>
      <c r="L46" s="8"/>
    </row>
    <row r="47" spans="1:12" s="9" customFormat="1" x14ac:dyDescent="0.25">
      <c r="A47" s="8"/>
      <c r="B47" s="22" t="s">
        <v>53</v>
      </c>
      <c r="C47" s="39">
        <v>0</v>
      </c>
      <c r="D47" s="23"/>
      <c r="E47" s="23" t="s">
        <v>54</v>
      </c>
      <c r="F47" s="33"/>
      <c r="G47" s="23"/>
      <c r="H47" s="23" t="s">
        <v>53</v>
      </c>
      <c r="I47" s="39">
        <v>0</v>
      </c>
      <c r="J47" s="23" t="s">
        <v>54</v>
      </c>
      <c r="K47" s="34"/>
      <c r="L47" s="8"/>
    </row>
    <row r="48" spans="1:12" s="9" customFormat="1" x14ac:dyDescent="0.25">
      <c r="A48" s="8"/>
      <c r="B48" s="22"/>
      <c r="C48" s="23"/>
      <c r="D48" s="23"/>
      <c r="E48" s="23"/>
      <c r="F48" s="23"/>
      <c r="G48" s="23"/>
      <c r="H48" s="23"/>
      <c r="I48" s="23"/>
      <c r="J48" s="23"/>
      <c r="K48" s="24"/>
      <c r="L48" s="8"/>
    </row>
    <row r="49" spans="1:12" s="9" customFormat="1" ht="13" x14ac:dyDescent="0.3">
      <c r="A49" s="8"/>
      <c r="B49" s="22" t="s">
        <v>55</v>
      </c>
      <c r="C49" s="23"/>
      <c r="D49" s="117"/>
      <c r="E49" s="117"/>
      <c r="F49" s="117"/>
      <c r="G49" s="117"/>
      <c r="H49" s="141" t="str">
        <f>IF((C47+I47-H31)&lt;&gt;0,"Amounts do not equal claim amount.","")</f>
        <v/>
      </c>
      <c r="I49" s="141"/>
      <c r="J49" s="141"/>
      <c r="K49" s="142"/>
      <c r="L49" s="8"/>
    </row>
    <row r="50" spans="1:12" s="9" customFormat="1" x14ac:dyDescent="0.25">
      <c r="A50" s="8"/>
      <c r="B50" s="25"/>
      <c r="C50" s="26"/>
      <c r="D50" s="116" t="s">
        <v>56</v>
      </c>
      <c r="E50" s="116"/>
      <c r="F50" s="116"/>
      <c r="G50" s="116"/>
      <c r="H50" s="26"/>
      <c r="I50" s="26"/>
      <c r="J50" s="26"/>
      <c r="K50" s="27"/>
      <c r="L50" s="8"/>
    </row>
    <row r="51" spans="1:12" s="9" customFormat="1" x14ac:dyDescent="0.25">
      <c r="A51" s="8"/>
      <c r="B51" s="8"/>
      <c r="C51" s="8"/>
      <c r="D51" s="8"/>
      <c r="E51" s="8"/>
      <c r="F51" s="8"/>
      <c r="G51" s="8"/>
      <c r="H51" s="8"/>
      <c r="I51" s="8"/>
      <c r="J51" s="8"/>
      <c r="K51" s="8"/>
      <c r="L51" s="8"/>
    </row>
    <row r="52" spans="1:12" s="9" customFormat="1" ht="15.5" x14ac:dyDescent="0.35">
      <c r="A52" s="8"/>
      <c r="B52" s="37" t="s">
        <v>57</v>
      </c>
      <c r="C52" s="19"/>
      <c r="D52" s="19"/>
      <c r="E52" s="19"/>
      <c r="F52" s="19"/>
      <c r="G52" s="19"/>
      <c r="H52" s="19"/>
      <c r="I52" s="19"/>
      <c r="J52" s="19"/>
      <c r="K52" s="21"/>
      <c r="L52" s="8"/>
    </row>
    <row r="53" spans="1:12" s="9" customFormat="1" ht="15.5" x14ac:dyDescent="0.35">
      <c r="A53" s="8"/>
      <c r="B53" s="56"/>
      <c r="C53" s="23"/>
      <c r="D53" s="23"/>
      <c r="E53" s="64" t="str">
        <f>IF(C9="","Group Selection has not been made - accounts to be entered manually.","")</f>
        <v>Group Selection has not been made - accounts to be entered manually.</v>
      </c>
      <c r="F53" s="60"/>
      <c r="G53" s="60"/>
      <c r="H53" s="60"/>
      <c r="I53" s="115" t="s">
        <v>58</v>
      </c>
      <c r="J53" s="115"/>
      <c r="K53" s="65"/>
      <c r="L53" s="8"/>
    </row>
    <row r="54" spans="1:12" s="9" customFormat="1" ht="13" x14ac:dyDescent="0.3">
      <c r="A54" s="8"/>
      <c r="B54" s="22"/>
      <c r="C54" s="23"/>
      <c r="D54" s="23"/>
      <c r="E54" s="23"/>
      <c r="F54" s="23"/>
      <c r="G54" s="23"/>
      <c r="H54" s="28"/>
      <c r="I54" s="23"/>
      <c r="J54" s="23"/>
      <c r="K54" s="24"/>
      <c r="L54" s="8"/>
    </row>
    <row r="55" spans="1:12" s="9" customFormat="1" ht="13" x14ac:dyDescent="0.3">
      <c r="A55" s="8"/>
      <c r="B55" s="22" t="s">
        <v>59</v>
      </c>
      <c r="C55" s="114" t="str">
        <f>IFERROR(VLOOKUP($C$9,Group[],2),"")</f>
        <v/>
      </c>
      <c r="D55" s="114"/>
      <c r="E55" s="108">
        <v>0</v>
      </c>
      <c r="F55" s="57" t="s">
        <v>60</v>
      </c>
      <c r="G55" s="63" t="str">
        <f>IFERROR(VLOOKUP($C$9,Group_2[],3),"")</f>
        <v/>
      </c>
      <c r="H55" s="39">
        <v>0</v>
      </c>
      <c r="I55" s="61" t="s">
        <v>61</v>
      </c>
      <c r="J55" s="57"/>
      <c r="K55" s="109">
        <v>0</v>
      </c>
      <c r="L55" s="8"/>
    </row>
    <row r="56" spans="1:12" x14ac:dyDescent="0.25">
      <c r="A56" s="15"/>
      <c r="B56" s="29"/>
      <c r="C56" s="30"/>
      <c r="D56" s="30"/>
      <c r="E56" s="30"/>
      <c r="F56" s="30"/>
      <c r="G56" s="30"/>
      <c r="H56" s="30"/>
      <c r="I56" s="30"/>
      <c r="J56" s="30"/>
      <c r="K56" s="31"/>
      <c r="L56" s="15"/>
    </row>
    <row r="57" spans="1:12" x14ac:dyDescent="0.25">
      <c r="A57" s="15"/>
      <c r="B57" s="112" t="s">
        <v>62</v>
      </c>
      <c r="C57" s="112"/>
      <c r="D57" s="112"/>
      <c r="E57" s="112"/>
      <c r="F57" s="15"/>
      <c r="G57" s="15"/>
      <c r="H57" s="15"/>
      <c r="I57" s="15"/>
      <c r="J57" s="15"/>
      <c r="K57" s="15"/>
      <c r="L57" s="15"/>
    </row>
    <row r="58" spans="1:12" x14ac:dyDescent="0.25">
      <c r="A58" s="15"/>
      <c r="B58" s="15"/>
      <c r="C58" s="15"/>
      <c r="D58" s="15"/>
      <c r="E58" s="15"/>
      <c r="F58" s="15"/>
      <c r="G58" s="15"/>
      <c r="H58" s="15"/>
      <c r="I58" s="15"/>
      <c r="J58" s="15"/>
      <c r="K58" s="15"/>
      <c r="L58" s="15"/>
    </row>
    <row r="59" spans="1:12" x14ac:dyDescent="0.25">
      <c r="A59" s="15"/>
      <c r="B59" s="15"/>
      <c r="C59" s="15"/>
      <c r="D59" s="15"/>
      <c r="E59" s="15"/>
      <c r="F59" s="15"/>
      <c r="G59" s="15"/>
      <c r="H59" s="15"/>
      <c r="I59" s="15"/>
      <c r="J59" s="15"/>
      <c r="K59" s="15"/>
      <c r="L59" s="15"/>
    </row>
    <row r="60" spans="1:12" x14ac:dyDescent="0.25">
      <c r="A60" s="15"/>
      <c r="B60" s="15"/>
      <c r="C60" s="15"/>
      <c r="D60" s="15"/>
      <c r="E60" s="15"/>
      <c r="F60" s="15"/>
      <c r="G60" s="15"/>
      <c r="H60" s="15"/>
      <c r="I60" s="15"/>
      <c r="J60" s="15"/>
      <c r="K60" s="15"/>
      <c r="L60" s="15"/>
    </row>
    <row r="61" spans="1:12" x14ac:dyDescent="0.25">
      <c r="A61" s="15"/>
      <c r="B61" s="15"/>
      <c r="C61" s="15"/>
      <c r="D61" s="15"/>
      <c r="E61" s="15"/>
      <c r="F61" s="15"/>
      <c r="G61" s="15"/>
      <c r="H61" s="15"/>
      <c r="I61" s="15"/>
      <c r="J61" s="15"/>
      <c r="K61" s="15"/>
      <c r="L61" s="15"/>
    </row>
    <row r="62" spans="1:12" x14ac:dyDescent="0.25">
      <c r="A62" s="15"/>
      <c r="B62" s="15"/>
      <c r="C62" s="15"/>
      <c r="D62" s="15"/>
      <c r="E62" s="15"/>
      <c r="F62" s="15"/>
      <c r="G62" s="15"/>
      <c r="H62" s="15"/>
      <c r="I62" s="15"/>
      <c r="J62" s="15"/>
      <c r="K62" s="15"/>
      <c r="L62" s="15"/>
    </row>
  </sheetData>
  <sheetProtection algorithmName="SHA-512" hashValue="cYmUzK7Phsef+Ie2bBn28Kk09diI4Wlf5rCITaatHiHFKXMgHkNzLHDOXmcZmwAbqMo6M/CHfvr2Eqnr63rXqA==" saltValue="JEJlbRXF2akqE7O/PIJcZg==" spinCount="100000" sheet="1" selectLockedCells="1"/>
  <protectedRanges>
    <protectedRange sqref="C42:G44 L42:L44 H42:K42 H44:K44" name="Range2_14"/>
    <protectedRange sqref="D8:F10 D36:J36 C37:C38 G7:H10 C33:J35" name="Range1_14"/>
    <protectedRange sqref="B23:I30 B32:G32" name="Range1_14_5"/>
    <protectedRange sqref="H45:J45" name="Range2_14_1"/>
  </protectedRanges>
  <mergeCells count="45">
    <mergeCell ref="C9:D9"/>
    <mergeCell ref="F9:G9"/>
    <mergeCell ref="H49:K49"/>
    <mergeCell ref="D43:G43"/>
    <mergeCell ref="B32:G32"/>
    <mergeCell ref="B31:F31"/>
    <mergeCell ref="C41:K41"/>
    <mergeCell ref="H32:I32"/>
    <mergeCell ref="B33:K33"/>
    <mergeCell ref="C39:K39"/>
    <mergeCell ref="C36:K36"/>
    <mergeCell ref="C37:K37"/>
    <mergeCell ref="I9:J9"/>
    <mergeCell ref="B2:K2"/>
    <mergeCell ref="C38:K38"/>
    <mergeCell ref="C35:K35"/>
    <mergeCell ref="B15:G15"/>
    <mergeCell ref="B16:G16"/>
    <mergeCell ref="B17:G17"/>
    <mergeCell ref="B18:G18"/>
    <mergeCell ref="B19:G19"/>
    <mergeCell ref="B20:G20"/>
    <mergeCell ref="B21:G21"/>
    <mergeCell ref="B22:G22"/>
    <mergeCell ref="D7:G7"/>
    <mergeCell ref="B28:G28"/>
    <mergeCell ref="B29:G29"/>
    <mergeCell ref="B30:G30"/>
    <mergeCell ref="C34:K34"/>
    <mergeCell ref="B57:E57"/>
    <mergeCell ref="J7:K7"/>
    <mergeCell ref="J43:K43"/>
    <mergeCell ref="C55:D55"/>
    <mergeCell ref="I53:J53"/>
    <mergeCell ref="D50:G50"/>
    <mergeCell ref="D49:G49"/>
    <mergeCell ref="C40:K40"/>
    <mergeCell ref="B11:E11"/>
    <mergeCell ref="B24:G24"/>
    <mergeCell ref="B25:G25"/>
    <mergeCell ref="B26:G26"/>
    <mergeCell ref="B27:G27"/>
    <mergeCell ref="B12:G12"/>
    <mergeCell ref="B13:G13"/>
    <mergeCell ref="B23:G23"/>
  </mergeCells>
  <conditionalFormatting sqref="F11">
    <cfRule type="containsBlanks" dxfId="8" priority="2">
      <formula>LEN(TRIM(F11))=0</formula>
    </cfRule>
  </conditionalFormatting>
  <dataValidations count="2">
    <dataValidation allowBlank="1" showInputMessage="1" showErrorMessage="1" promptTitle="To enter date:" prompt="Hold down the &quot;CTRL&quot; key + &quot;;&quot; key" sqref="I7" xr:uid="{F2D2A022-03CE-4BF0-90BC-4EE57FD88878}"/>
    <dataValidation allowBlank="1" showInputMessage="1" showErrorMessage="1" promptTitle="To enter date:" prompt="Hold down the &quot;CTRL&quot; key + &quot;;&quot; key_x000a_" sqref="I43" xr:uid="{1F415743-A08E-40A5-B531-64322108348A}"/>
  </dataValidations>
  <hyperlinks>
    <hyperlink ref="C36" location="'AUTCA Article ARTICLE 1.22'!A1" display="I have reviewed Article 1.22. " xr:uid="{00000000-0004-0000-0000-000000000000}"/>
    <hyperlink ref="B57" r:id="rId1" xr:uid="{18348A93-CC6C-4EA5-B37D-B0AEE61FF89A}"/>
  </hyperlinks>
  <printOptions horizontalCentered="1" verticalCentered="1"/>
  <pageMargins left="0.2" right="0.2" top="0.5" bottom="0.5" header="0.3" footer="0.3"/>
  <pageSetup scale="74" orientation="portrait" r:id="rId2"/>
  <headerFooter scaleWithDoc="0">
    <oddFooter>&amp;CLast revised: April 2021</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the following" error="Arts_x000a_Business_x000a_Education_x000a_Library_x000a_Science" prompt="Choose from list" xr:uid="{32C8BBF9-C4A7-4A20-A473-ED0519F92419}">
          <x14:formula1>
            <xm:f>List!$A$3:$A$7</xm:f>
          </x14:formula1>
          <xm:sqref>C9:D9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48"/>
  <sheetViews>
    <sheetView showGridLines="0" zoomScaleNormal="100" workbookViewId="0">
      <selection sqref="A1:XFD1048576"/>
    </sheetView>
  </sheetViews>
  <sheetFormatPr defaultColWidth="8.81640625" defaultRowHeight="12.5" x14ac:dyDescent="0.25"/>
  <cols>
    <col min="1" max="1" width="0.54296875" style="32" customWidth="1"/>
    <col min="2" max="2" width="1.54296875" style="32" customWidth="1"/>
    <col min="3" max="3" width="13.54296875" style="32" customWidth="1"/>
    <col min="4" max="4" width="11.453125" style="32" customWidth="1"/>
    <col min="5" max="5" width="13.54296875" style="32" customWidth="1"/>
    <col min="6" max="6" width="12.54296875" style="32" customWidth="1"/>
    <col min="7" max="7" width="10.54296875" style="32" customWidth="1"/>
    <col min="8" max="8" width="9.1796875" style="32" hidden="1" customWidth="1"/>
    <col min="9" max="9" width="13.81640625" style="32" customWidth="1"/>
    <col min="10" max="10" width="12.1796875" style="32" customWidth="1"/>
    <col min="11" max="11" width="11.54296875" style="32" bestFit="1" customWidth="1"/>
    <col min="12" max="12" width="12" style="32" bestFit="1" customWidth="1"/>
    <col min="13" max="13" width="1.54296875" style="32" customWidth="1"/>
    <col min="14" max="16384" width="8.81640625" style="32"/>
  </cols>
  <sheetData>
    <row r="1" spans="1:14" ht="3.75" customHeight="1" x14ac:dyDescent="0.25">
      <c r="A1" s="15"/>
      <c r="B1" s="15"/>
    </row>
    <row r="2" spans="1:14" ht="6.75" customHeight="1" x14ac:dyDescent="0.25">
      <c r="A2" s="15"/>
      <c r="B2" s="69"/>
      <c r="C2" s="70"/>
      <c r="D2" s="70"/>
      <c r="E2" s="70"/>
      <c r="F2" s="70"/>
      <c r="G2" s="70"/>
      <c r="H2" s="70"/>
      <c r="I2" s="70"/>
      <c r="J2" s="70"/>
      <c r="K2" s="70"/>
      <c r="L2" s="70"/>
      <c r="M2" s="71"/>
      <c r="N2" s="15"/>
    </row>
    <row r="3" spans="1:14" ht="107.25" customHeight="1" x14ac:dyDescent="0.25">
      <c r="A3" s="15"/>
      <c r="B3" s="72"/>
      <c r="C3" s="154"/>
      <c r="D3" s="154"/>
      <c r="E3" s="154"/>
      <c r="F3" s="154"/>
      <c r="G3" s="154"/>
      <c r="H3" s="154"/>
      <c r="I3" s="154"/>
      <c r="J3" s="154"/>
      <c r="K3" s="154"/>
      <c r="L3" s="154"/>
      <c r="M3" s="73"/>
      <c r="N3" s="15"/>
    </row>
    <row r="4" spans="1:14" ht="13" x14ac:dyDescent="0.3">
      <c r="A4" s="15"/>
      <c r="B4" s="72"/>
      <c r="C4" s="153" t="s">
        <v>63</v>
      </c>
      <c r="D4" s="153"/>
      <c r="E4" s="153"/>
      <c r="F4" s="153"/>
      <c r="G4" s="153"/>
      <c r="H4" s="153"/>
      <c r="I4" s="153"/>
      <c r="J4" s="153"/>
      <c r="K4" s="153"/>
      <c r="L4" s="153"/>
      <c r="M4" s="73"/>
      <c r="N4" s="15"/>
    </row>
    <row r="5" spans="1:14" ht="13" x14ac:dyDescent="0.3">
      <c r="A5" s="15"/>
      <c r="B5" s="72"/>
      <c r="C5" s="153" t="s">
        <v>64</v>
      </c>
      <c r="D5" s="153"/>
      <c r="E5" s="153"/>
      <c r="F5" s="153"/>
      <c r="G5" s="153"/>
      <c r="H5" s="153"/>
      <c r="I5" s="153"/>
      <c r="J5" s="153"/>
      <c r="K5" s="153"/>
      <c r="L5" s="153"/>
      <c r="M5" s="73"/>
      <c r="N5" s="15"/>
    </row>
    <row r="6" spans="1:14" ht="13" x14ac:dyDescent="0.3">
      <c r="A6" s="15"/>
      <c r="B6" s="72"/>
      <c r="C6" s="153" t="s">
        <v>65</v>
      </c>
      <c r="D6" s="153"/>
      <c r="E6" s="153"/>
      <c r="F6" s="153"/>
      <c r="G6" s="153"/>
      <c r="H6" s="153"/>
      <c r="I6" s="153"/>
      <c r="J6" s="153"/>
      <c r="K6" s="153"/>
      <c r="L6" s="153"/>
      <c r="M6" s="59"/>
      <c r="N6" s="15"/>
    </row>
    <row r="7" spans="1:14" ht="13" x14ac:dyDescent="0.3">
      <c r="A7" s="15"/>
      <c r="B7" s="72"/>
      <c r="C7" s="102"/>
      <c r="D7" s="102"/>
      <c r="E7" s="102"/>
      <c r="F7" s="102"/>
      <c r="G7" s="102"/>
      <c r="H7" s="102"/>
      <c r="I7" s="102"/>
      <c r="J7" s="102"/>
      <c r="K7" s="102"/>
      <c r="L7" s="102"/>
      <c r="M7" s="74"/>
      <c r="N7" s="15"/>
    </row>
    <row r="8" spans="1:14" ht="39" customHeight="1" x14ac:dyDescent="0.25">
      <c r="A8" s="15"/>
      <c r="B8" s="72"/>
      <c r="C8" s="75" t="s">
        <v>66</v>
      </c>
      <c r="D8" s="155"/>
      <c r="E8" s="156"/>
      <c r="F8" s="156"/>
      <c r="G8" s="156"/>
      <c r="H8" s="157"/>
      <c r="I8" s="76" t="s">
        <v>67</v>
      </c>
      <c r="J8" s="77"/>
      <c r="K8" s="77"/>
      <c r="L8" s="78"/>
      <c r="M8" s="73"/>
      <c r="N8" s="15"/>
    </row>
    <row r="9" spans="1:14" ht="18" customHeight="1" x14ac:dyDescent="0.25">
      <c r="A9" s="15"/>
      <c r="B9" s="72"/>
      <c r="C9" s="75" t="s">
        <v>68</v>
      </c>
      <c r="D9" s="119"/>
      <c r="E9" s="151"/>
      <c r="F9" s="151"/>
      <c r="G9" s="151"/>
      <c r="H9" s="152"/>
      <c r="I9" s="79"/>
      <c r="J9" s="80"/>
      <c r="K9" s="80"/>
      <c r="L9" s="81"/>
      <c r="M9" s="73"/>
      <c r="N9" s="15"/>
    </row>
    <row r="10" spans="1:14" ht="18" customHeight="1" x14ac:dyDescent="0.25">
      <c r="A10" s="15"/>
      <c r="B10" s="72"/>
      <c r="C10" s="75" t="s">
        <v>69</v>
      </c>
      <c r="D10" s="119"/>
      <c r="E10" s="151"/>
      <c r="F10" s="151"/>
      <c r="G10" s="151"/>
      <c r="H10" s="152"/>
      <c r="I10" s="79" t="s">
        <v>70</v>
      </c>
      <c r="J10" s="80"/>
      <c r="K10" s="80"/>
      <c r="L10" s="81"/>
      <c r="M10" s="73"/>
      <c r="N10" s="15"/>
    </row>
    <row r="11" spans="1:14" ht="18" customHeight="1" x14ac:dyDescent="0.25">
      <c r="A11" s="15"/>
      <c r="B11" s="72"/>
      <c r="C11" s="75" t="s">
        <v>71</v>
      </c>
      <c r="D11" s="119"/>
      <c r="E11" s="151"/>
      <c r="F11" s="151"/>
      <c r="G11" s="151"/>
      <c r="H11" s="152"/>
      <c r="I11" s="79"/>
      <c r="J11" s="80"/>
      <c r="K11" s="80"/>
      <c r="L11" s="81"/>
      <c r="M11" s="73"/>
      <c r="N11" s="15"/>
    </row>
    <row r="12" spans="1:14" ht="18" customHeight="1" x14ac:dyDescent="0.25">
      <c r="A12" s="15"/>
      <c r="B12" s="72"/>
      <c r="C12" s="75" t="s">
        <v>72</v>
      </c>
      <c r="D12" s="119"/>
      <c r="E12" s="151"/>
      <c r="F12" s="151"/>
      <c r="G12" s="151"/>
      <c r="H12" s="152"/>
      <c r="I12" s="79" t="s">
        <v>73</v>
      </c>
      <c r="J12" s="80"/>
      <c r="K12" s="80"/>
      <c r="L12" s="81"/>
      <c r="M12" s="73"/>
      <c r="N12" s="15"/>
    </row>
    <row r="13" spans="1:14" x14ac:dyDescent="0.25">
      <c r="A13" s="15"/>
      <c r="B13" s="72"/>
      <c r="C13" s="75"/>
      <c r="D13" s="154"/>
      <c r="E13" s="154"/>
      <c r="F13" s="154"/>
      <c r="G13" s="154"/>
      <c r="H13" s="82"/>
      <c r="I13" s="79"/>
      <c r="J13" s="80"/>
      <c r="K13" s="80"/>
      <c r="L13" s="81"/>
      <c r="M13" s="73"/>
      <c r="N13" s="15"/>
    </row>
    <row r="14" spans="1:14" ht="18" customHeight="1" x14ac:dyDescent="0.25">
      <c r="A14" s="15"/>
      <c r="B14" s="72"/>
      <c r="C14" s="161" t="s">
        <v>74</v>
      </c>
      <c r="D14" s="162"/>
      <c r="E14" s="162"/>
      <c r="F14" s="162"/>
      <c r="G14" s="163"/>
      <c r="H14" s="83"/>
      <c r="I14" s="79" t="s">
        <v>75</v>
      </c>
      <c r="J14" s="80"/>
      <c r="K14" s="80"/>
      <c r="L14" s="81"/>
      <c r="M14" s="73"/>
      <c r="N14" s="15"/>
    </row>
    <row r="15" spans="1:14" ht="6.75" customHeight="1" x14ac:dyDescent="0.25">
      <c r="A15" s="15"/>
      <c r="B15" s="72"/>
      <c r="C15" s="84"/>
      <c r="D15" s="15"/>
      <c r="E15" s="15"/>
      <c r="F15" s="15"/>
      <c r="G15" s="73"/>
      <c r="H15" s="83"/>
      <c r="I15" s="79"/>
      <c r="J15" s="85"/>
      <c r="K15" s="85"/>
      <c r="L15" s="81"/>
      <c r="M15" s="73"/>
      <c r="N15" s="15"/>
    </row>
    <row r="16" spans="1:14" ht="18" customHeight="1" x14ac:dyDescent="0.25">
      <c r="A16" s="15"/>
      <c r="B16" s="72"/>
      <c r="C16" s="86" t="s">
        <v>76</v>
      </c>
      <c r="D16" s="87">
        <v>0</v>
      </c>
      <c r="E16" s="103" t="s">
        <v>77</v>
      </c>
      <c r="F16" s="87">
        <f>I32-D16</f>
        <v>0</v>
      </c>
      <c r="G16" s="88"/>
      <c r="H16" s="89"/>
      <c r="I16" s="79" t="s">
        <v>78</v>
      </c>
      <c r="J16" s="85"/>
      <c r="K16" s="85"/>
      <c r="L16" s="81"/>
      <c r="M16" s="73"/>
      <c r="N16" s="15"/>
    </row>
    <row r="17" spans="1:14" ht="18" customHeight="1" x14ac:dyDescent="0.25">
      <c r="A17" s="15"/>
      <c r="B17" s="72"/>
      <c r="C17" s="90"/>
      <c r="D17" s="89"/>
      <c r="E17" s="89"/>
      <c r="F17" s="89"/>
      <c r="G17" s="88"/>
      <c r="H17" s="89"/>
      <c r="I17" s="158" t="s">
        <v>79</v>
      </c>
      <c r="J17" s="159"/>
      <c r="K17" s="159"/>
      <c r="L17" s="160"/>
      <c r="M17" s="73"/>
      <c r="N17" s="15"/>
    </row>
    <row r="18" spans="1:14" ht="16" customHeight="1" x14ac:dyDescent="0.3">
      <c r="A18" s="15"/>
      <c r="B18" s="72"/>
      <c r="C18" s="125" t="s">
        <v>80</v>
      </c>
      <c r="D18" s="125"/>
      <c r="E18" s="125"/>
      <c r="F18" s="125"/>
      <c r="G18" s="125"/>
      <c r="H18" s="125"/>
      <c r="I18" s="125"/>
      <c r="J18" s="125"/>
      <c r="K18" s="125"/>
      <c r="L18" s="125"/>
      <c r="M18" s="73"/>
      <c r="N18" s="15"/>
    </row>
    <row r="19" spans="1:14" ht="16" customHeight="1" x14ac:dyDescent="0.3">
      <c r="A19" s="15"/>
      <c r="B19" s="72"/>
      <c r="C19" s="125" t="s">
        <v>81</v>
      </c>
      <c r="D19" s="125"/>
      <c r="E19" s="125"/>
      <c r="F19" s="125"/>
      <c r="G19" s="125"/>
      <c r="H19" s="126"/>
      <c r="I19" s="12" t="s">
        <v>24</v>
      </c>
      <c r="J19" s="12" t="s">
        <v>25</v>
      </c>
      <c r="K19" s="12" t="s">
        <v>26</v>
      </c>
      <c r="L19" s="12" t="s">
        <v>27</v>
      </c>
      <c r="M19" s="73"/>
      <c r="N19" s="15"/>
    </row>
    <row r="20" spans="1:14" ht="16" customHeight="1" x14ac:dyDescent="0.3">
      <c r="A20" s="15"/>
      <c r="B20" s="72"/>
      <c r="C20" s="125"/>
      <c r="D20" s="125"/>
      <c r="E20" s="125"/>
      <c r="F20" s="125"/>
      <c r="G20" s="125"/>
      <c r="H20" s="126"/>
      <c r="I20" s="7" t="s">
        <v>82</v>
      </c>
      <c r="J20" s="7"/>
      <c r="K20" s="7"/>
      <c r="L20" s="7"/>
      <c r="M20" s="73"/>
      <c r="N20" s="15"/>
    </row>
    <row r="21" spans="1:14" ht="16" customHeight="1" x14ac:dyDescent="0.3">
      <c r="A21" s="15"/>
      <c r="B21" s="72"/>
      <c r="C21" s="125"/>
      <c r="D21" s="125"/>
      <c r="E21" s="125"/>
      <c r="F21" s="125"/>
      <c r="G21" s="125"/>
      <c r="H21" s="126"/>
      <c r="I21" s="7" t="s">
        <v>83</v>
      </c>
      <c r="J21" s="7" t="s">
        <v>83</v>
      </c>
      <c r="K21" s="91">
        <v>0.67</v>
      </c>
      <c r="L21" s="91" t="s">
        <v>34</v>
      </c>
      <c r="M21" s="73"/>
      <c r="N21" s="15"/>
    </row>
    <row r="22" spans="1:14" ht="16" customHeight="1" x14ac:dyDescent="0.3">
      <c r="A22" s="15"/>
      <c r="B22" s="72"/>
      <c r="C22" s="92" t="s">
        <v>84</v>
      </c>
      <c r="D22" s="15"/>
      <c r="E22" s="15"/>
      <c r="F22" s="15"/>
      <c r="G22" s="15"/>
      <c r="H22" s="15"/>
      <c r="I22" s="7" t="s">
        <v>85</v>
      </c>
      <c r="J22" s="7" t="s">
        <v>53</v>
      </c>
      <c r="K22" s="7" t="s">
        <v>38</v>
      </c>
      <c r="L22" s="7" t="s">
        <v>39</v>
      </c>
      <c r="M22" s="73"/>
      <c r="N22" s="15"/>
    </row>
    <row r="23" spans="1:14" ht="16" customHeight="1" x14ac:dyDescent="0.25">
      <c r="A23" s="15"/>
      <c r="B23" s="72"/>
      <c r="C23" s="165"/>
      <c r="D23" s="166"/>
      <c r="E23" s="166"/>
      <c r="F23" s="166"/>
      <c r="G23" s="166"/>
      <c r="H23" s="167"/>
      <c r="I23" s="93">
        <v>0</v>
      </c>
      <c r="J23" s="94">
        <v>0</v>
      </c>
      <c r="K23" s="95">
        <f t="shared" ref="K23:K31" si="0">+J23*0.67</f>
        <v>0</v>
      </c>
      <c r="L23" s="95">
        <f>SUM(I23-K23)</f>
        <v>0</v>
      </c>
      <c r="M23" s="73"/>
      <c r="N23" s="15"/>
    </row>
    <row r="24" spans="1:14" ht="16" customHeight="1" x14ac:dyDescent="0.25">
      <c r="A24" s="15"/>
      <c r="B24" s="72"/>
      <c r="C24" s="165"/>
      <c r="D24" s="166"/>
      <c r="E24" s="166"/>
      <c r="F24" s="166"/>
      <c r="G24" s="166"/>
      <c r="H24" s="167"/>
      <c r="I24" s="93"/>
      <c r="J24" s="94"/>
      <c r="K24" s="95">
        <f t="shared" si="0"/>
        <v>0</v>
      </c>
      <c r="L24" s="95">
        <f t="shared" ref="L24:L32" si="1">SUM(I24-K24)</f>
        <v>0</v>
      </c>
      <c r="M24" s="73"/>
      <c r="N24" s="15"/>
    </row>
    <row r="25" spans="1:14" ht="16" customHeight="1" x14ac:dyDescent="0.25">
      <c r="A25" s="15"/>
      <c r="B25" s="72"/>
      <c r="C25" s="165"/>
      <c r="D25" s="166"/>
      <c r="E25" s="166"/>
      <c r="F25" s="166"/>
      <c r="G25" s="166"/>
      <c r="H25" s="167"/>
      <c r="I25" s="93"/>
      <c r="J25" s="94"/>
      <c r="K25" s="95">
        <f t="shared" si="0"/>
        <v>0</v>
      </c>
      <c r="L25" s="95">
        <f t="shared" si="1"/>
        <v>0</v>
      </c>
      <c r="M25" s="73"/>
      <c r="N25" s="15"/>
    </row>
    <row r="26" spans="1:14" ht="16" customHeight="1" x14ac:dyDescent="0.25">
      <c r="A26" s="15"/>
      <c r="B26" s="72"/>
      <c r="C26" s="165"/>
      <c r="D26" s="166"/>
      <c r="E26" s="166"/>
      <c r="F26" s="166"/>
      <c r="G26" s="166"/>
      <c r="H26" s="167"/>
      <c r="I26" s="93"/>
      <c r="J26" s="94"/>
      <c r="K26" s="95">
        <f t="shared" si="0"/>
        <v>0</v>
      </c>
      <c r="L26" s="95">
        <f t="shared" si="1"/>
        <v>0</v>
      </c>
      <c r="M26" s="73"/>
      <c r="N26" s="15"/>
    </row>
    <row r="27" spans="1:14" ht="16" customHeight="1" x14ac:dyDescent="0.25">
      <c r="A27" s="15"/>
      <c r="B27" s="72"/>
      <c r="C27" s="165"/>
      <c r="D27" s="166"/>
      <c r="E27" s="166"/>
      <c r="F27" s="166"/>
      <c r="G27" s="166"/>
      <c r="H27" s="167"/>
      <c r="I27" s="93"/>
      <c r="J27" s="94"/>
      <c r="K27" s="95">
        <f t="shared" si="0"/>
        <v>0</v>
      </c>
      <c r="L27" s="95">
        <f t="shared" si="1"/>
        <v>0</v>
      </c>
      <c r="M27" s="73"/>
      <c r="N27" s="15"/>
    </row>
    <row r="28" spans="1:14" ht="16" customHeight="1" x14ac:dyDescent="0.25">
      <c r="A28" s="15"/>
      <c r="B28" s="72"/>
      <c r="C28" s="165"/>
      <c r="D28" s="166"/>
      <c r="E28" s="166"/>
      <c r="F28" s="166"/>
      <c r="G28" s="166"/>
      <c r="H28" s="167"/>
      <c r="I28" s="93"/>
      <c r="J28" s="94"/>
      <c r="K28" s="95">
        <f t="shared" si="0"/>
        <v>0</v>
      </c>
      <c r="L28" s="95">
        <f t="shared" si="1"/>
        <v>0</v>
      </c>
      <c r="M28" s="73"/>
      <c r="N28" s="15"/>
    </row>
    <row r="29" spans="1:14" ht="16" customHeight="1" x14ac:dyDescent="0.25">
      <c r="A29" s="15"/>
      <c r="B29" s="72"/>
      <c r="C29" s="165"/>
      <c r="D29" s="166"/>
      <c r="E29" s="166"/>
      <c r="F29" s="166"/>
      <c r="G29" s="166"/>
      <c r="H29" s="167"/>
      <c r="I29" s="94"/>
      <c r="J29" s="94"/>
      <c r="K29" s="95">
        <f t="shared" si="0"/>
        <v>0</v>
      </c>
      <c r="L29" s="95">
        <f t="shared" si="1"/>
        <v>0</v>
      </c>
      <c r="M29" s="73"/>
      <c r="N29" s="15"/>
    </row>
    <row r="30" spans="1:14" ht="16" customHeight="1" x14ac:dyDescent="0.25">
      <c r="A30" s="15"/>
      <c r="B30" s="72"/>
      <c r="C30" s="165"/>
      <c r="D30" s="166"/>
      <c r="E30" s="166"/>
      <c r="F30" s="166"/>
      <c r="G30" s="166"/>
      <c r="H30" s="167"/>
      <c r="I30" s="94"/>
      <c r="J30" s="94"/>
      <c r="K30" s="95">
        <f t="shared" si="0"/>
        <v>0</v>
      </c>
      <c r="L30" s="95">
        <f t="shared" si="1"/>
        <v>0</v>
      </c>
      <c r="M30" s="73"/>
      <c r="N30" s="15"/>
    </row>
    <row r="31" spans="1:14" ht="16" customHeight="1" x14ac:dyDescent="0.25">
      <c r="A31" s="15"/>
      <c r="B31" s="72"/>
      <c r="C31" s="166"/>
      <c r="D31" s="166"/>
      <c r="E31" s="166"/>
      <c r="F31" s="166"/>
      <c r="G31" s="166"/>
      <c r="H31" s="167"/>
      <c r="I31" s="94"/>
      <c r="J31" s="94"/>
      <c r="K31" s="95">
        <f t="shared" si="0"/>
        <v>0</v>
      </c>
      <c r="L31" s="95">
        <f t="shared" si="1"/>
        <v>0</v>
      </c>
      <c r="M31" s="73"/>
      <c r="N31" s="15"/>
    </row>
    <row r="32" spans="1:14" ht="16" customHeight="1" x14ac:dyDescent="0.25">
      <c r="A32" s="15"/>
      <c r="B32" s="72"/>
      <c r="C32" s="169" t="s">
        <v>40</v>
      </c>
      <c r="D32" s="169"/>
      <c r="E32" s="169"/>
      <c r="F32" s="169"/>
      <c r="G32" s="169"/>
      <c r="H32" s="15"/>
      <c r="I32" s="94">
        <f>SUM(I23:I31)</f>
        <v>0</v>
      </c>
      <c r="J32" s="17"/>
      <c r="K32" s="95">
        <f>SUM(K23:K31)</f>
        <v>0</v>
      </c>
      <c r="L32" s="95">
        <f t="shared" si="1"/>
        <v>0</v>
      </c>
      <c r="M32" s="73"/>
      <c r="N32" s="15"/>
    </row>
    <row r="33" spans="1:14" ht="57" customHeight="1" x14ac:dyDescent="0.25">
      <c r="A33" s="15"/>
      <c r="B33" s="72"/>
      <c r="C33" s="168" t="s">
        <v>86</v>
      </c>
      <c r="D33" s="168"/>
      <c r="E33" s="168"/>
      <c r="F33" s="168"/>
      <c r="G33" s="168"/>
      <c r="H33" s="168"/>
      <c r="I33" s="168"/>
      <c r="J33" s="168"/>
      <c r="K33" s="168"/>
      <c r="L33" s="168"/>
      <c r="M33" s="73"/>
      <c r="N33" s="15"/>
    </row>
    <row r="34" spans="1:14" x14ac:dyDescent="0.25">
      <c r="A34" s="15"/>
      <c r="B34" s="72"/>
      <c r="C34" s="96"/>
      <c r="D34" s="96"/>
      <c r="E34" s="96"/>
      <c r="F34" s="96"/>
      <c r="G34" s="96"/>
      <c r="H34" s="96"/>
      <c r="I34" s="96"/>
      <c r="J34" s="96"/>
      <c r="K34" s="96"/>
      <c r="L34" s="96"/>
      <c r="M34" s="73"/>
      <c r="N34" s="15"/>
    </row>
    <row r="35" spans="1:14" ht="48.75" customHeight="1" x14ac:dyDescent="0.25">
      <c r="A35" s="15"/>
      <c r="B35" s="72"/>
      <c r="C35" s="164" t="s">
        <v>50</v>
      </c>
      <c r="D35" s="164"/>
      <c r="E35" s="164"/>
      <c r="F35" s="164"/>
      <c r="G35" s="164"/>
      <c r="H35" s="164"/>
      <c r="I35" s="164"/>
      <c r="J35" s="164"/>
      <c r="K35" s="164"/>
      <c r="L35" s="164"/>
      <c r="M35" s="73"/>
      <c r="N35" s="15"/>
    </row>
    <row r="36" spans="1:14" x14ac:dyDescent="0.25">
      <c r="A36" s="15"/>
      <c r="B36" s="72"/>
      <c r="C36" s="164"/>
      <c r="D36" s="164"/>
      <c r="E36" s="164"/>
      <c r="F36" s="164"/>
      <c r="G36" s="164"/>
      <c r="H36" s="164"/>
      <c r="I36" s="164"/>
      <c r="J36" s="164"/>
      <c r="K36" s="164"/>
      <c r="L36" s="164"/>
      <c r="M36" s="73"/>
      <c r="N36" s="15"/>
    </row>
    <row r="37" spans="1:14" ht="27" customHeight="1" x14ac:dyDescent="0.25">
      <c r="A37" s="15"/>
      <c r="B37" s="72"/>
      <c r="C37" s="97" t="s">
        <v>87</v>
      </c>
      <c r="D37" s="172"/>
      <c r="E37" s="172"/>
      <c r="F37" s="172"/>
      <c r="G37" s="171" t="s">
        <v>88</v>
      </c>
      <c r="H37" s="171"/>
      <c r="I37" s="171"/>
      <c r="J37" s="172"/>
      <c r="K37" s="172"/>
      <c r="L37" s="172"/>
      <c r="M37" s="73"/>
      <c r="N37" s="15"/>
    </row>
    <row r="38" spans="1:14" x14ac:dyDescent="0.25">
      <c r="A38" s="15"/>
      <c r="B38" s="72"/>
      <c r="C38" s="97"/>
      <c r="D38" s="97"/>
      <c r="E38" s="97"/>
      <c r="F38" s="97"/>
      <c r="G38" s="97"/>
      <c r="H38" s="97"/>
      <c r="I38" s="97"/>
      <c r="J38" s="97"/>
      <c r="K38" s="97"/>
      <c r="L38" s="97"/>
      <c r="M38" s="73"/>
      <c r="N38" s="15"/>
    </row>
    <row r="39" spans="1:14" ht="29.25" customHeight="1" x14ac:dyDescent="0.25">
      <c r="A39" s="15"/>
      <c r="B39" s="72"/>
      <c r="C39" s="103" t="s">
        <v>19</v>
      </c>
      <c r="D39" s="172"/>
      <c r="E39" s="172"/>
      <c r="F39" s="172"/>
      <c r="G39" s="171" t="s">
        <v>89</v>
      </c>
      <c r="H39" s="171"/>
      <c r="I39" s="171"/>
      <c r="J39" s="172"/>
      <c r="K39" s="172"/>
      <c r="L39" s="172"/>
      <c r="M39" s="73"/>
      <c r="N39" s="15"/>
    </row>
    <row r="40" spans="1:14" x14ac:dyDescent="0.25">
      <c r="A40" s="15"/>
      <c r="B40" s="72"/>
      <c r="C40" s="8"/>
      <c r="D40" s="15"/>
      <c r="E40" s="15"/>
      <c r="F40" s="15"/>
      <c r="G40" s="15"/>
      <c r="H40" s="15"/>
      <c r="I40" s="15"/>
      <c r="J40" s="8"/>
      <c r="K40" s="15"/>
      <c r="L40" s="15"/>
      <c r="M40" s="73"/>
      <c r="N40" s="15"/>
    </row>
    <row r="41" spans="1:14" ht="12.75" customHeight="1" x14ac:dyDescent="0.25">
      <c r="A41" s="15"/>
      <c r="B41" s="72"/>
      <c r="C41" s="170" t="s">
        <v>90</v>
      </c>
      <c r="D41" s="170"/>
      <c r="E41" s="170"/>
      <c r="F41" s="170"/>
      <c r="G41" s="170"/>
      <c r="H41" s="170"/>
      <c r="I41" s="170"/>
      <c r="J41" s="170"/>
      <c r="K41" s="170"/>
      <c r="L41" s="170"/>
      <c r="M41" s="73"/>
      <c r="N41" s="15"/>
    </row>
    <row r="42" spans="1:14" ht="18.75" customHeight="1" x14ac:dyDescent="0.25">
      <c r="A42" s="15"/>
      <c r="B42" s="72"/>
      <c r="C42" s="170"/>
      <c r="D42" s="170"/>
      <c r="E42" s="170"/>
      <c r="F42" s="170"/>
      <c r="G42" s="170"/>
      <c r="H42" s="170"/>
      <c r="I42" s="170"/>
      <c r="J42" s="170"/>
      <c r="K42" s="170"/>
      <c r="L42" s="170"/>
      <c r="M42" s="73"/>
      <c r="N42" s="15"/>
    </row>
    <row r="43" spans="1:14" x14ac:dyDescent="0.25">
      <c r="A43" s="15"/>
      <c r="B43" s="72"/>
      <c r="C43" s="15"/>
      <c r="D43" s="15"/>
      <c r="E43" s="15"/>
      <c r="F43" s="15"/>
      <c r="G43" s="15"/>
      <c r="H43" s="15"/>
      <c r="I43" s="15"/>
      <c r="J43" s="15"/>
      <c r="K43" s="98" t="s">
        <v>91</v>
      </c>
      <c r="L43" s="15"/>
      <c r="M43" s="73"/>
      <c r="N43" s="15"/>
    </row>
    <row r="44" spans="1:14" x14ac:dyDescent="0.25">
      <c r="A44" s="15"/>
      <c r="B44" s="99"/>
      <c r="C44" s="100"/>
      <c r="D44" s="100"/>
      <c r="E44" s="100"/>
      <c r="F44" s="100"/>
      <c r="G44" s="100"/>
      <c r="H44" s="100"/>
      <c r="I44" s="100"/>
      <c r="J44" s="100"/>
      <c r="K44" s="100"/>
      <c r="L44" s="100"/>
      <c r="M44" s="101"/>
      <c r="N44" s="15"/>
    </row>
    <row r="45" spans="1:14" x14ac:dyDescent="0.25">
      <c r="A45" s="15"/>
      <c r="B45" s="15"/>
      <c r="C45" s="15"/>
      <c r="D45" s="15"/>
      <c r="E45" s="15"/>
      <c r="F45" s="15"/>
      <c r="G45" s="15"/>
      <c r="H45" s="15"/>
      <c r="I45" s="15"/>
      <c r="J45" s="15"/>
      <c r="K45" s="15"/>
      <c r="L45" s="15"/>
      <c r="M45" s="15"/>
      <c r="N45" s="15"/>
    </row>
    <row r="46" spans="1:14" x14ac:dyDescent="0.25">
      <c r="A46" s="15"/>
      <c r="B46" s="15"/>
      <c r="C46" s="15"/>
      <c r="D46" s="15"/>
      <c r="E46" s="15"/>
      <c r="F46" s="15"/>
      <c r="G46" s="15"/>
      <c r="H46" s="15"/>
      <c r="I46" s="15"/>
      <c r="J46" s="15"/>
      <c r="K46" s="15"/>
      <c r="L46" s="15"/>
      <c r="M46" s="15"/>
      <c r="N46" s="15"/>
    </row>
    <row r="47" spans="1:14" x14ac:dyDescent="0.25">
      <c r="A47" s="15"/>
      <c r="B47" s="15"/>
      <c r="C47" s="15"/>
      <c r="D47" s="15"/>
      <c r="E47" s="15"/>
      <c r="F47" s="15"/>
      <c r="G47" s="15"/>
      <c r="H47" s="15"/>
      <c r="I47" s="15"/>
      <c r="J47" s="15"/>
      <c r="K47" s="15"/>
      <c r="L47" s="15"/>
      <c r="M47" s="15"/>
      <c r="N47" s="15"/>
    </row>
    <row r="48" spans="1:14" x14ac:dyDescent="0.25">
      <c r="A48" s="15"/>
      <c r="B48" s="15"/>
      <c r="C48" s="15"/>
      <c r="D48" s="15"/>
      <c r="E48" s="15"/>
      <c r="F48" s="15"/>
      <c r="G48" s="15"/>
      <c r="H48" s="15"/>
      <c r="I48" s="15"/>
      <c r="J48" s="15"/>
      <c r="K48" s="15"/>
      <c r="L48" s="15"/>
      <c r="M48" s="15"/>
      <c r="N48" s="15"/>
    </row>
  </sheetData>
  <sheetProtection algorithmName="SHA-512" hashValue="KV3BOXJeyhRFmEvx4epKpKz9VPklu76blknLqjSVKkgmrKAcYbUWFoyYtgYH35KoPNUPaW7daMQpOfuAFoa5Vw==" saltValue="mAb2ezeqx2jWmpJik+4VTw==" spinCount="100000" sheet="1" selectLockedCells="1"/>
  <protectedRanges>
    <protectedRange sqref="C37:L39" name="Range2_14"/>
    <protectedRange sqref="C14:F14 H8:H15 D8:G13 C16:F16 C23:J31" name="Range1_14"/>
  </protectedRanges>
  <mergeCells count="36">
    <mergeCell ref="C41:L42"/>
    <mergeCell ref="G37:I37"/>
    <mergeCell ref="G39:I39"/>
    <mergeCell ref="J39:L39"/>
    <mergeCell ref="D39:F39"/>
    <mergeCell ref="D37:F37"/>
    <mergeCell ref="J37:L37"/>
    <mergeCell ref="C35:L35"/>
    <mergeCell ref="C36:L36"/>
    <mergeCell ref="C21:H21"/>
    <mergeCell ref="C23:H23"/>
    <mergeCell ref="C24:H24"/>
    <mergeCell ref="C25:H25"/>
    <mergeCell ref="C26:H26"/>
    <mergeCell ref="C27:H27"/>
    <mergeCell ref="C28:H28"/>
    <mergeCell ref="C29:H29"/>
    <mergeCell ref="C30:H30"/>
    <mergeCell ref="C31:H31"/>
    <mergeCell ref="C33:L33"/>
    <mergeCell ref="C32:G32"/>
    <mergeCell ref="C18:L18"/>
    <mergeCell ref="C19:H19"/>
    <mergeCell ref="C20:H20"/>
    <mergeCell ref="D13:G13"/>
    <mergeCell ref="I17:L17"/>
    <mergeCell ref="C14:G14"/>
    <mergeCell ref="D10:H10"/>
    <mergeCell ref="D11:H11"/>
    <mergeCell ref="C6:L6"/>
    <mergeCell ref="D12:H12"/>
    <mergeCell ref="C3:L3"/>
    <mergeCell ref="C4:L4"/>
    <mergeCell ref="C5:L5"/>
    <mergeCell ref="D8:H8"/>
    <mergeCell ref="D9:H9"/>
  </mergeCells>
  <pageMargins left="0.7" right="0.7" top="0.75" bottom="0.75" header="0.3" footer="0.3"/>
  <pageSetup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37"/>
  <sheetViews>
    <sheetView workbookViewId="0">
      <selection activeCell="G37" sqref="G37"/>
    </sheetView>
  </sheetViews>
  <sheetFormatPr defaultColWidth="8.81640625" defaultRowHeight="12.5" x14ac:dyDescent="0.25"/>
  <sheetData>
    <row r="1" spans="1:9" ht="41.5" customHeight="1" x14ac:dyDescent="0.25">
      <c r="A1" s="110" t="s">
        <v>92</v>
      </c>
      <c r="B1" s="110"/>
      <c r="C1" s="110"/>
      <c r="D1" s="110"/>
      <c r="E1" s="110"/>
      <c r="F1" s="110"/>
      <c r="G1" s="110"/>
      <c r="H1" s="110"/>
      <c r="I1" s="110"/>
    </row>
    <row r="3" spans="1:9" ht="13" x14ac:dyDescent="0.3">
      <c r="A3" s="1" t="s">
        <v>93</v>
      </c>
    </row>
    <row r="4" spans="1:9" ht="13" x14ac:dyDescent="0.3">
      <c r="A4" s="4" t="s">
        <v>94</v>
      </c>
    </row>
    <row r="5" spans="1:9" ht="13" x14ac:dyDescent="0.3">
      <c r="A5" s="5" t="s">
        <v>95</v>
      </c>
    </row>
    <row r="6" spans="1:9" x14ac:dyDescent="0.25">
      <c r="A6" s="2" t="s">
        <v>96</v>
      </c>
    </row>
    <row r="7" spans="1:9" ht="13" x14ac:dyDescent="0.3">
      <c r="A7" s="5" t="s">
        <v>97</v>
      </c>
    </row>
    <row r="8" spans="1:9" x14ac:dyDescent="0.25">
      <c r="A8" s="2" t="s">
        <v>98</v>
      </c>
    </row>
    <row r="9" spans="1:9" x14ac:dyDescent="0.25">
      <c r="A9" s="2" t="s">
        <v>99</v>
      </c>
    </row>
    <row r="10" spans="1:9" x14ac:dyDescent="0.25">
      <c r="A10" s="2" t="s">
        <v>100</v>
      </c>
    </row>
    <row r="11" spans="1:9" x14ac:dyDescent="0.25">
      <c r="A11" s="2" t="s">
        <v>101</v>
      </c>
    </row>
    <row r="12" spans="1:9" x14ac:dyDescent="0.25">
      <c r="A12" s="2" t="s">
        <v>102</v>
      </c>
    </row>
    <row r="13" spans="1:9" ht="13" x14ac:dyDescent="0.3">
      <c r="A13" s="6" t="s">
        <v>103</v>
      </c>
    </row>
    <row r="14" spans="1:9" x14ac:dyDescent="0.25">
      <c r="A14" s="3" t="s">
        <v>104</v>
      </c>
    </row>
    <row r="15" spans="1:9" x14ac:dyDescent="0.25">
      <c r="A15" s="3" t="s">
        <v>105</v>
      </c>
    </row>
    <row r="16" spans="1:9" ht="13" x14ac:dyDescent="0.3">
      <c r="A16" s="6" t="s">
        <v>106</v>
      </c>
    </row>
    <row r="17" spans="1:1" x14ac:dyDescent="0.25">
      <c r="A17" s="3" t="s">
        <v>107</v>
      </c>
    </row>
    <row r="18" spans="1:1" ht="13" x14ac:dyDescent="0.3">
      <c r="A18" s="6" t="s">
        <v>108</v>
      </c>
    </row>
    <row r="19" spans="1:1" ht="13" x14ac:dyDescent="0.3">
      <c r="A19" s="6" t="s">
        <v>109</v>
      </c>
    </row>
    <row r="20" spans="1:1" ht="13" x14ac:dyDescent="0.3">
      <c r="A20" s="6" t="s">
        <v>110</v>
      </c>
    </row>
    <row r="21" spans="1:1" x14ac:dyDescent="0.25">
      <c r="A21" s="3" t="s">
        <v>111</v>
      </c>
    </row>
    <row r="22" spans="1:1" x14ac:dyDescent="0.25">
      <c r="A22" s="3" t="s">
        <v>112</v>
      </c>
    </row>
    <row r="23" spans="1:1" ht="13" x14ac:dyDescent="0.3">
      <c r="A23" s="5" t="s">
        <v>113</v>
      </c>
    </row>
    <row r="24" spans="1:1" x14ac:dyDescent="0.25">
      <c r="A24" s="2" t="s">
        <v>114</v>
      </c>
    </row>
    <row r="25" spans="1:1" ht="13" x14ac:dyDescent="0.3">
      <c r="A25" s="5" t="s">
        <v>115</v>
      </c>
    </row>
    <row r="26" spans="1:1" x14ac:dyDescent="0.25">
      <c r="A26" s="2" t="s">
        <v>116</v>
      </c>
    </row>
    <row r="27" spans="1:1" ht="13" x14ac:dyDescent="0.3">
      <c r="A27" s="5" t="s">
        <v>117</v>
      </c>
    </row>
    <row r="28" spans="1:1" x14ac:dyDescent="0.25">
      <c r="A28" s="2" t="s">
        <v>118</v>
      </c>
    </row>
    <row r="29" spans="1:1" ht="13" x14ac:dyDescent="0.3">
      <c r="A29" s="5" t="s">
        <v>119</v>
      </c>
    </row>
    <row r="30" spans="1:1" x14ac:dyDescent="0.25">
      <c r="A30" s="2" t="s">
        <v>120</v>
      </c>
    </row>
    <row r="31" spans="1:1" ht="13" x14ac:dyDescent="0.3">
      <c r="A31" s="5" t="s">
        <v>121</v>
      </c>
    </row>
    <row r="32" spans="1:1" ht="13" x14ac:dyDescent="0.3">
      <c r="A32" s="5" t="s">
        <v>122</v>
      </c>
    </row>
    <row r="33" spans="1:1" x14ac:dyDescent="0.25">
      <c r="A33" s="2" t="s">
        <v>123</v>
      </c>
    </row>
    <row r="34" spans="1:1" ht="13" x14ac:dyDescent="0.3">
      <c r="A34" s="6" t="s">
        <v>124</v>
      </c>
    </row>
    <row r="35" spans="1:1" x14ac:dyDescent="0.25">
      <c r="A35" s="3" t="s">
        <v>125</v>
      </c>
    </row>
    <row r="36" spans="1:1" ht="13" x14ac:dyDescent="0.3">
      <c r="A36" s="6" t="s">
        <v>126</v>
      </c>
    </row>
    <row r="37" spans="1:1" x14ac:dyDescent="0.25">
      <c r="A37" s="3" t="s">
        <v>127</v>
      </c>
    </row>
  </sheetData>
  <sheetProtection algorithmName="SHA-512" hashValue="6cNh3eELihxIkfd+FFCydGEmO/wtcVLBR+ozbDvC7vkQZo35UU0fKcxexNQRBRK17FAUrHeLrxp/1qFS7ZgDkg==" saltValue="ETG6bLK7b9YKxSxynYvHvQ==" spinCount="100000" sheet="1" objects="1" scenarios="1" selectLockedCells="1"/>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F9157-65C9-44A1-8DD4-D5AD6DC501AA}">
  <dimension ref="A1:C6"/>
  <sheetViews>
    <sheetView workbookViewId="0">
      <selection activeCell="B22" sqref="B22"/>
    </sheetView>
  </sheetViews>
  <sheetFormatPr defaultRowHeight="12.5" x14ac:dyDescent="0.25"/>
  <cols>
    <col min="1" max="1" width="8.81640625" bestFit="1" customWidth="1"/>
    <col min="2" max="3" width="18.453125" bestFit="1" customWidth="1"/>
  </cols>
  <sheetData>
    <row r="1" spans="1:3" x14ac:dyDescent="0.25">
      <c r="A1" t="s">
        <v>128</v>
      </c>
      <c r="B1" t="s">
        <v>129</v>
      </c>
      <c r="C1" t="s">
        <v>130</v>
      </c>
    </row>
    <row r="2" spans="1:3" x14ac:dyDescent="0.25">
      <c r="A2" s="62" t="s">
        <v>131</v>
      </c>
      <c r="B2" s="62" t="s">
        <v>132</v>
      </c>
      <c r="C2" s="62" t="s">
        <v>133</v>
      </c>
    </row>
    <row r="3" spans="1:3" x14ac:dyDescent="0.25">
      <c r="A3" s="62" t="s">
        <v>134</v>
      </c>
      <c r="B3" s="62" t="s">
        <v>135</v>
      </c>
      <c r="C3" s="62" t="s">
        <v>136</v>
      </c>
    </row>
    <row r="4" spans="1:3" x14ac:dyDescent="0.25">
      <c r="A4" s="62" t="s">
        <v>137</v>
      </c>
      <c r="B4" s="62" t="s">
        <v>138</v>
      </c>
      <c r="C4" s="62" t="s">
        <v>139</v>
      </c>
    </row>
    <row r="5" spans="1:3" x14ac:dyDescent="0.25">
      <c r="A5" s="62" t="s">
        <v>13</v>
      </c>
      <c r="B5" s="62" t="s">
        <v>140</v>
      </c>
      <c r="C5" s="62" t="s">
        <v>141</v>
      </c>
    </row>
    <row r="6" spans="1:3" x14ac:dyDescent="0.25">
      <c r="A6" s="62" t="s">
        <v>142</v>
      </c>
      <c r="B6" s="62" t="s">
        <v>143</v>
      </c>
      <c r="C6" s="62" t="s">
        <v>144</v>
      </c>
    </row>
  </sheetData>
  <sheetProtection algorithmName="SHA-512" hashValue="C3DZ8q7UJlTcb1vUeO6BrokZbIPWO0ppDGCFF37xXLBYVC7nR6VpO2aSdV6DyGFM0E2N/o5Zk8selJTgQqVyNA==" saltValue="vxFs7fOoPlUUxrmZcWOg1A=="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3A77-7E3F-4A88-B154-65D59DEBFD74}">
  <sheetPr codeName="Sheet5"/>
  <dimension ref="A2:C13"/>
  <sheetViews>
    <sheetView workbookViewId="0">
      <selection sqref="A1:XFD1048576"/>
    </sheetView>
  </sheetViews>
  <sheetFormatPr defaultRowHeight="12.5" x14ac:dyDescent="0.25"/>
  <cols>
    <col min="1" max="1" width="8.81640625" bestFit="1" customWidth="1"/>
    <col min="2" max="2" width="18.453125" bestFit="1" customWidth="1"/>
    <col min="3" max="3" width="14.1796875" bestFit="1" customWidth="1"/>
  </cols>
  <sheetData>
    <row r="2" spans="1:3" s="1" customFormat="1" ht="13" x14ac:dyDescent="0.3">
      <c r="A2" s="1" t="s">
        <v>128</v>
      </c>
      <c r="B2" s="1" t="s">
        <v>129</v>
      </c>
      <c r="C2" s="1" t="s">
        <v>130</v>
      </c>
    </row>
    <row r="3" spans="1:3" x14ac:dyDescent="0.25">
      <c r="A3" s="4" t="s">
        <v>131</v>
      </c>
      <c r="B3" s="4" t="s">
        <v>132</v>
      </c>
      <c r="C3" s="4" t="s">
        <v>133</v>
      </c>
    </row>
    <row r="4" spans="1:3" x14ac:dyDescent="0.25">
      <c r="A4" s="4" t="s">
        <v>134</v>
      </c>
      <c r="B4" s="4" t="s">
        <v>135</v>
      </c>
      <c r="C4" s="4" t="s">
        <v>136</v>
      </c>
    </row>
    <row r="5" spans="1:3" x14ac:dyDescent="0.25">
      <c r="A5" s="4" t="s">
        <v>137</v>
      </c>
      <c r="B5" s="4" t="s">
        <v>138</v>
      </c>
      <c r="C5" s="4" t="s">
        <v>139</v>
      </c>
    </row>
    <row r="6" spans="1:3" x14ac:dyDescent="0.25">
      <c r="A6" s="4" t="s">
        <v>13</v>
      </c>
      <c r="B6" s="4" t="s">
        <v>140</v>
      </c>
      <c r="C6" s="4" t="s">
        <v>141</v>
      </c>
    </row>
    <row r="7" spans="1:3" x14ac:dyDescent="0.25">
      <c r="A7" s="4" t="s">
        <v>142</v>
      </c>
      <c r="B7" s="4" t="s">
        <v>143</v>
      </c>
      <c r="C7" s="4" t="s">
        <v>144</v>
      </c>
    </row>
    <row r="8" spans="1:3" x14ac:dyDescent="0.25">
      <c r="A8" s="4"/>
      <c r="B8" s="4" t="s">
        <v>145</v>
      </c>
      <c r="C8" s="4" t="s">
        <v>145</v>
      </c>
    </row>
    <row r="11" spans="1:3" x14ac:dyDescent="0.25">
      <c r="A11" s="4" t="s">
        <v>146</v>
      </c>
    </row>
    <row r="12" spans="1:3" x14ac:dyDescent="0.25">
      <c r="A12" s="68" t="s">
        <v>147</v>
      </c>
    </row>
    <row r="13" spans="1:3" x14ac:dyDescent="0.25">
      <c r="A13" s="68" t="s">
        <v>148</v>
      </c>
    </row>
  </sheetData>
  <sheetProtection algorithmName="SHA-512" hashValue="uVi4/VTVrJqA9HPmsZGsQ1mnzeQzV6ztPYtWnE5HNaFX9UAJVxw/LiS/QB8KA8JtvRcNwHi3o5fRUe5k9AKKCA==" saltValue="IE3aPX7Bn0qeo5nv+9Hfmw=="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D A A B Q S w M E F A A C A A g A I m G U U i e G G u K i A A A A 9 Q A A A B I A H A B D b 2 5 m a W c v U G F j a 2 F n Z S 5 4 b W w g o h g A K K A U A A A A A A A A A A A A A A A A A A A A A A A A A A A A h Y + x D o I w F E V / h X S n L X V R 8 i i D q y Q m R O P a Q I V G e B h a L P / m 4 C f 5 C 2 I U d X O 8 5 5 7 h 3 v v 1 B u n Y N s F F 9 9 Z 0 m J C I c h J o L L r S Y J W Q w R 3 D J U k l b F V x U p U O J h l t P N o y I b V z 5 5 g x 7 z 3 1 C 9 r 1 F R O c R + y Q b f K i 1 q 0 i H 9 n 8 l 0 O D 1 i k s N J G w f 4 2 R g q 4 i K r i g H N j M I D P 4 7 c U 0 9 9 n + Q F g P j R t 6 L T W G u x z Y H I G 9 L 8 g H U E s D B B Q A A g A I A C J h l 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Y Z R S t s B 5 I 7 E A A A A J A Q A A E w A c A E Z v c m 1 1 b G F z L 1 N l Y 3 R p b 2 4 x L m 0 g o h g A K K A U A A A A A A A A A A A A A A A A A A A A A A A A A A A A b Y 4 x C 4 M w E I V 3 w f 9 w p I t C E D q L Q 7 G l W y k o d B C H m F 6 r q D m J C V j E / 9 6 0 d q u 3 H L z v 3 n s 3 o j Q N K c j W v Y 9 9 z / f G W m i 8 w 1 m T H S C B D o 3 v g Z u M r J b o l N M k s Y t S q z U q c y P d V k R t E M 7 F R f S Y s K + R l U u R k j L u o u S r f 8 f S W q i n i 8 5 f A z I X l I u q w y j X Q o 0 P 0 n 1 K n e 3 V B 4 7 B W s b n + R f H w T g d D E 5 m 4 T C z 6 x E O U p J V 5 g / l Y t p k S + h 7 j d r 8 J X 4 D U E s B A i 0 A F A A C A A g A I m G U U i e G G u K i A A A A 9 Q A A A B I A A A A A A A A A A A A A A A A A A A A A A E N v b m Z p Z y 9 Q Y W N r Y W d l L n h t b F B L A Q I t A B Q A A g A I A C J h l F I P y u m r p A A A A O k A A A A T A A A A A A A A A A A A A A A A A O 4 A A A B b Q 2 9 u d G V u d F 9 U e X B l c 1 0 u e G 1 s U E s B A i 0 A F A A C A A g A I m G U U r b A e S O x A A A A C Q E A A B M A A A A A A A A A A A A A A A A A 3 w E A A E Z v c m 1 1 b G F z L 1 N l Y 3 R p b 2 4 x L m 1 Q S w U G A A A A A A M A A w D C A A A A 3 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A k A A A A A A A D i 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d y b 3 V 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d y b 3 V w X z I 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S 0 w N C 0 y M F Q x N T o w O T o w N S 4 x O D M 4 M z U w W i I g L z 4 8 R W 5 0 c n k g V H l w Z T 0 i R m l s b E N v b H V t b l R 5 c G V z I i B W Y W x 1 Z T 0 i c 0 J n W U c i I C 8 + P E V u d H J 5 I F R 5 c G U 9 I k Z p b G x D b 2 x 1 b W 5 O Y W 1 l c y I g V m F s d W U 9 I n N b J n F 1 b 3 Q 7 R 3 J v d X A m c X V v d D s s J n F 1 b 3 Q 7 U E Q g Q W N j b 3 V u d C Z x d W 9 0 O y w m c X V v d D t U Y X g g Q W N j b 3 V u d 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d y b 3 V w L 0 F 1 d G 9 S Z W 1 v d m V k Q 2 9 s d W 1 u c z E u e 0 d y b 3 V w L D B 9 J n F 1 b 3 Q 7 L C Z x d W 9 0 O 1 N l Y 3 R p b 2 4 x L 0 d y b 3 V w L 0 F 1 d G 9 S Z W 1 v d m V k Q 2 9 s d W 1 u c z E u e 1 B E I E F j Y 2 9 1 b n Q s M X 0 m c X V v d D s s J n F 1 b 3 Q 7 U 2 V j d G l v b j E v R 3 J v d X A v Q X V 0 b 1 J l b W 9 2 Z W R D b 2 x 1 b W 5 z M S 5 7 V G F 4 I E F j Y 2 9 1 b n Q s M n 0 m c X V v d D t d L C Z x d W 9 0 O 0 N v b H V t b k N v d W 5 0 J n F 1 b 3 Q 7 O j M s J n F 1 b 3 Q 7 S 2 V 5 Q 2 9 s d W 1 u T m F t Z X M m c X V v d D s 6 W 1 0 s J n F 1 b 3 Q 7 Q 2 9 s d W 1 u S W R l b n R p d G l l c y Z x d W 9 0 O z p b J n F 1 b 3 Q 7 U 2 V j d G l v b j E v R 3 J v d X A v Q X V 0 b 1 J l b W 9 2 Z W R D b 2 x 1 b W 5 z M S 5 7 R 3 J v d X A s M H 0 m c X V v d D s s J n F 1 b 3 Q 7 U 2 V j d G l v b j E v R 3 J v d X A v Q X V 0 b 1 J l b W 9 2 Z W R D b 2 x 1 b W 5 z M S 5 7 U E Q g Q W N j b 3 V u d C w x f S Z x d W 9 0 O y w m c X V v d D t T Z W N 0 a W 9 u M S 9 H c m 9 1 c C 9 B d X R v U m V t b 3 Z l Z E N v b H V t b n M x L n t U Y X g g Q W N j b 3 V u d C w y f S Z x d W 9 0 O 1 0 s J n F 1 b 3 Q 7 U m V s Y X R p b 2 5 z a G l w S W 5 m b y Z x d W 9 0 O z p b X X 0 i I C 8 + P C 9 T d G F i b G V F b n R y a W V z P j w v S X R l b T 4 8 S X R l b T 4 8 S X R l b U x v Y 2 F 0 a W 9 u P j x J d G V t V H l w Z T 5 G b 3 J t d W x h P C 9 J d G V t V H l w Z T 4 8 S X R l b V B h d G g + U 2 V j d G l v b j E v R 3 J v d X A v U 2 9 1 c m N l P C 9 J d G V t U G F 0 a D 4 8 L 0 l 0 Z W 1 M b 2 N h d G l v b j 4 8 U 3 R h Y m x l R W 5 0 c m l l c y A v P j w v S X R l b T 4 8 S X R l b T 4 8 S X R l b U x v Y 2 F 0 a W 9 u P j x J d G V t V H l w Z T 5 G b 3 J t d W x h P C 9 J d G V t V H l w Z T 4 8 S X R l b V B h d G g + U 2 V j d G l v b j E v R 3 J v d X A v Q 2 h h b m d l Z C U y M F R 5 c G U 8 L 0 l 0 Z W 1 Q Y X R o P j w v S X R l b U x v Y 2 F 0 a W 9 u P j x T d G F i b G V F b n R y a W V z I C 8 + P C 9 J d G V t P j w v S X R l b X M + P C 9 M b 2 N h b F B h Y 2 t h Z 2 V N Z X R h Z G F 0 Y U Z p b G U + F g A A A F B L B Q Y A A A A A A A A A A A A A A A A A A A A A A A D a A A A A A Q A A A N C M n d 8 B F d E R j H o A w E / C l + s B A A A A j 1 d v Q H s Z q U u V 2 2 R 6 v B A C Q w A A A A A C A A A A A A A D Z g A A w A A A A B A A A A A z t 5 B q j I E k D 0 s o Q V + x 0 N L f A A A A A A S A A A C g A A A A E A A A A O y U i 2 c V w M f 3 C N D N H s r Y k 0 h Q A A A A 7 X V K Q X q + s h p z 7 D W e 4 O Q Q b t t d d P p F K r d k / 9 2 y E 3 0 N V 1 M 9 8 L w n y L + V 4 4 f x + t d 7 j 1 o f p P h O V 3 X C p D i w D + x z K A Y K o E V c 2 l W k l q v 2 K h q a g E 7 S H 5 g U A A A A Q q i f 6 / b x j g 9 o Q x e 5 o c d b r r a 0 4 D 0 = < / D a t a M a s h u p > 
</file>

<file path=customXml/itemProps1.xml><?xml version="1.0" encoding="utf-8"?>
<ds:datastoreItem xmlns:ds="http://schemas.openxmlformats.org/officeDocument/2006/customXml" ds:itemID="{7BEC3B42-5644-4B98-A871-1F6440266E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Expense Claim</vt:lpstr>
      <vt:lpstr>PDF Expense Claim - original</vt:lpstr>
      <vt:lpstr>AUTCA Article ARTICLE 1.22</vt:lpstr>
      <vt:lpstr>Group</vt:lpstr>
      <vt:lpstr>List</vt:lpstr>
      <vt:lpstr>'Expense Claim'!Print_Area</vt:lpstr>
      <vt:lpstr>'PDF Expense Claim - original'!Print_Area</vt:lpstr>
    </vt:vector>
  </TitlesOfParts>
  <Manager/>
  <Company>St. Francis Xavier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PDF Expense Claim Form V2</dc:subject>
  <dc:creator>tholden@stfx.ca</dc:creator>
  <cp:keywords/>
  <dc:description>Modifictions requested by AP Novemeber 2015</dc:description>
  <cp:lastModifiedBy>Julie Marchand</cp:lastModifiedBy>
  <cp:revision/>
  <cp:lastPrinted>2021-04-23T13:50:43Z</cp:lastPrinted>
  <dcterms:created xsi:type="dcterms:W3CDTF">2005-10-14T13:29:04Z</dcterms:created>
  <dcterms:modified xsi:type="dcterms:W3CDTF">2021-04-26T14:48:17Z</dcterms:modified>
  <cp:category/>
  <cp:contentStatus/>
</cp:coreProperties>
</file>