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olden\Downloads\"/>
    </mc:Choice>
  </mc:AlternateContent>
  <xr:revisionPtr revIDLastSave="0" documentId="8_{254F6012-504E-4BC9-97A8-8B3031142E9E}" xr6:coauthVersionLast="47" xr6:coauthVersionMax="47" xr10:uidLastSave="{00000000-0000-0000-0000-000000000000}"/>
  <bookViews>
    <workbookView xWindow="-16320" yWindow="-18360" windowWidth="16440" windowHeight="29040" xr2:uid="{00000000-000D-0000-FFFF-FFFF00000000}"/>
  </bookViews>
  <sheets>
    <sheet name="Travel Form" sheetId="1" r:id="rId1"/>
    <sheet name="Appendix A" sheetId="3" r:id="rId2"/>
    <sheet name="Lost Receipt Declaration Form" sheetId="4" r:id="rId3"/>
  </sheets>
  <definedNames>
    <definedName name="Country1ex_rate">#REF!</definedName>
    <definedName name="Country2Ex_Rate">#REF!</definedName>
    <definedName name="Country3Ex_Rate">#REF!</definedName>
    <definedName name="Country4Ex_rate">#REF!</definedName>
    <definedName name="Country5Ex_rate">#REF!</definedName>
    <definedName name="_xlnm.Print_Area" localSheetId="0">'Travel Form'!$B$1:$N$71</definedName>
    <definedName name="USEx_R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J50" i="1"/>
  <c r="N31" i="1"/>
  <c r="L49" i="1"/>
  <c r="K50" i="1" l="1"/>
  <c r="K51" i="1"/>
  <c r="L51" i="1" s="1"/>
  <c r="M51" i="1" s="1"/>
  <c r="N51" i="1" s="1"/>
  <c r="K48" i="1"/>
  <c r="L48" i="1" s="1"/>
  <c r="K52" i="1"/>
  <c r="L52" i="1" s="1"/>
  <c r="M52" i="1" s="1"/>
  <c r="M49" i="1"/>
  <c r="N49" i="1" s="1"/>
  <c r="K56" i="1"/>
  <c r="N56" i="1" s="1"/>
  <c r="K46" i="1"/>
  <c r="M36" i="1"/>
  <c r="N36" i="1" s="1"/>
  <c r="M33" i="1"/>
  <c r="N33" i="1"/>
  <c r="M41" i="1"/>
  <c r="N41" i="1"/>
  <c r="M43" i="1"/>
  <c r="N43" i="1"/>
  <c r="M20" i="1"/>
  <c r="M21" i="1"/>
  <c r="N21" i="1"/>
  <c r="M22" i="1"/>
  <c r="N22" i="1" s="1"/>
  <c r="M23" i="1"/>
  <c r="N23" i="1"/>
  <c r="M24" i="1"/>
  <c r="N24" i="1" s="1"/>
  <c r="M25" i="1"/>
  <c r="N25" i="1"/>
  <c r="M26" i="1"/>
  <c r="N26" i="1"/>
  <c r="M27" i="1"/>
  <c r="N27" i="1" s="1"/>
  <c r="M28" i="1"/>
  <c r="N28" i="1" s="1"/>
  <c r="M29" i="1"/>
  <c r="N29" i="1"/>
  <c r="M30" i="1"/>
  <c r="N30" i="1" s="1"/>
  <c r="M31" i="1"/>
  <c r="M32" i="1"/>
  <c r="N32" i="1" s="1"/>
  <c r="M34" i="1"/>
  <c r="N34" i="1"/>
  <c r="M35" i="1"/>
  <c r="N35" i="1"/>
  <c r="M37" i="1"/>
  <c r="N37" i="1" s="1"/>
  <c r="M38" i="1"/>
  <c r="N38" i="1" s="1"/>
  <c r="M39" i="1"/>
  <c r="N39" i="1"/>
  <c r="M40" i="1"/>
  <c r="N40" i="1"/>
  <c r="M42" i="1"/>
  <c r="N42" i="1" s="1"/>
  <c r="M44" i="1"/>
  <c r="N44" i="1" s="1"/>
  <c r="M45" i="1"/>
  <c r="N45" i="1"/>
  <c r="K53" i="1"/>
  <c r="L53" i="1" s="1"/>
  <c r="M53" i="1" s="1"/>
  <c r="N53" i="1" s="1"/>
  <c r="K54" i="1"/>
  <c r="L54" i="1" s="1"/>
  <c r="M54" i="1" s="1"/>
  <c r="N47" i="1"/>
  <c r="M47" i="1"/>
  <c r="N20" i="1" l="1"/>
  <c r="L50" i="1"/>
  <c r="M50" i="1" s="1"/>
  <c r="M57" i="1" s="1"/>
  <c r="N52" i="1"/>
  <c r="M48" i="1"/>
  <c r="N48" i="1"/>
  <c r="N54" i="1"/>
  <c r="K60" i="1"/>
  <c r="K64" i="1" s="1"/>
  <c r="N50" i="1" l="1"/>
  <c r="N57" i="1" s="1"/>
</calcChain>
</file>

<file path=xl/sharedStrings.xml><?xml version="1.0" encoding="utf-8"?>
<sst xmlns="http://schemas.openxmlformats.org/spreadsheetml/2006/main" count="133" uniqueCount="109">
  <si>
    <t>Posted:</t>
  </si>
  <si>
    <t>St. Francis Xavier University</t>
  </si>
  <si>
    <t>Travel Expense Form</t>
  </si>
  <si>
    <t>Shaded areas are for Business Office Use Only</t>
  </si>
  <si>
    <t>Signature (Payee)</t>
  </si>
  <si>
    <t>Date:</t>
  </si>
  <si>
    <t>Original receipts, airline tickets, boarding passes are required for all expenditures.</t>
  </si>
  <si>
    <t>PAYEE:</t>
  </si>
  <si>
    <t>DEPT/ADDRESS:</t>
  </si>
  <si>
    <t>DESTINATION:</t>
  </si>
  <si>
    <t>PURPOSE OF TRIP:</t>
  </si>
  <si>
    <t>DEPARTURE DATE:</t>
  </si>
  <si>
    <t>RETURN DATE:</t>
  </si>
  <si>
    <t xml:space="preserve">GRANT/GL ACCOUNT: </t>
  </si>
  <si>
    <t>GST/HST</t>
  </si>
  <si>
    <t>Total Cost (inc. taxes)</t>
  </si>
  <si>
    <t>Rate</t>
  </si>
  <si>
    <t>Less Advance Received:</t>
  </si>
  <si>
    <t>Total Expenses:</t>
  </si>
  <si>
    <t>Balance Claimed</t>
  </si>
  <si>
    <t>67% Rebate</t>
  </si>
  <si>
    <t>Expense Allocation</t>
  </si>
  <si>
    <t>I hereby certify that the above is a correct statement of expenses which were incurred on university business, or to support research for which a grant was awarded.  No other claim will be filed with any organization for the above expenses.  Should a refund be received it will be credited back to the Grant or Department Account.</t>
  </si>
  <si>
    <t>For Business Office Use Only</t>
  </si>
  <si>
    <t>TOTAL</t>
  </si>
  <si>
    <t>Meal Allowance (other provinces for GSTonly)</t>
  </si>
  <si>
    <t>Description of Expense</t>
  </si>
  <si>
    <t>Other Expenses - Receipts not Required</t>
  </si>
  <si>
    <t>Expense - Receipt Required</t>
  </si>
  <si>
    <t>Hotel</t>
  </si>
  <si>
    <t>Airfare</t>
  </si>
  <si>
    <t>Automobile Rental</t>
  </si>
  <si>
    <t>Taxi</t>
  </si>
  <si>
    <t>Bus</t>
  </si>
  <si>
    <t>Train</t>
  </si>
  <si>
    <t>Parking</t>
  </si>
  <si>
    <t>Gas</t>
  </si>
  <si>
    <t>Registration Fee</t>
  </si>
  <si>
    <t>Entertainment</t>
  </si>
  <si>
    <t>(Details Required)</t>
  </si>
  <si>
    <t>Other</t>
  </si>
  <si>
    <t xml:space="preserve">(Details Required) </t>
  </si>
  <si>
    <t>SUBMISSION DATE:</t>
  </si>
  <si>
    <t>Private Accomodations</t>
  </si>
  <si>
    <t xml:space="preserve"> Approved</t>
  </si>
  <si>
    <t xml:space="preserve"> Audited</t>
  </si>
  <si>
    <t xml:space="preserve"> PEID #</t>
  </si>
  <si>
    <t xml:space="preserve"> GL Account(s)</t>
  </si>
  <si>
    <t>Province of Purchase</t>
  </si>
  <si>
    <t xml:space="preserve">Total receipts </t>
  </si>
  <si>
    <t>Exchange on</t>
  </si>
  <si>
    <t>Rate of Exchange</t>
  </si>
  <si>
    <t>Please enter amount of funds spent in foreign currency</t>
  </si>
  <si>
    <t>International Exchange Amount Calculation</t>
  </si>
  <si>
    <t>KMs</t>
  </si>
  <si>
    <t>Days</t>
  </si>
  <si>
    <t>Please State Currency</t>
  </si>
  <si>
    <t>(F)     GST/HST</t>
  </si>
  <si>
    <t>Signature of Approver</t>
  </si>
  <si>
    <t>Approvers Name (Print):</t>
  </si>
  <si>
    <t>Meal Allowance  (BC for HST@12%)</t>
  </si>
  <si>
    <t>Use of Personal Vehicle - Kilometres</t>
  </si>
  <si>
    <t xml:space="preserve">                                         Flat Rate</t>
  </si>
  <si>
    <t>Yes</t>
  </si>
  <si>
    <t>No</t>
  </si>
  <si>
    <t>* If claiming expenses related to attendance at a conference</t>
  </si>
  <si>
    <t>please indicating whether or not meals were provided.</t>
  </si>
  <si>
    <t>Appendix A - Travel Authorization Form</t>
  </si>
  <si>
    <t>Grantee</t>
  </si>
  <si>
    <t>Account No.</t>
  </si>
  <si>
    <t>Traveller (if other than grantee, indicate the affiliation with the grantee's research group)</t>
  </si>
  <si>
    <t>Date</t>
  </si>
  <si>
    <t>Purpose of the trip (check all that apply)</t>
  </si>
  <si>
    <t>□</t>
  </si>
  <si>
    <t>Participation in a Conference (attach official documentation showing dates of event:</t>
  </si>
  <si>
    <t>either a registration receipt or a copy of the first page of the program)</t>
  </si>
  <si>
    <t>Field Trip (provide details on activities, their dates, etc.)</t>
  </si>
  <si>
    <t xml:space="preserve">Consultation with colleagues (indicate the name of person (s) or organization (s), and </t>
  </si>
  <si>
    <t>dates of each visit)</t>
  </si>
  <si>
    <t>Other (provide details on the purpose and on how the trip relates to the funded research)</t>
  </si>
  <si>
    <t>X</t>
  </si>
  <si>
    <t>Signature of the traveller if other than the Grantee</t>
  </si>
  <si>
    <t xml:space="preserve">I certify that all expenditures charged to my NSERC/SSHRC grant acount are for purposes for </t>
  </si>
  <si>
    <t>which the grant was awarded, that these charges have not beeen claimed from other organizations,</t>
  </si>
  <si>
    <t>and that reimbursements for expenditures received from other organizations will be disclosed to the</t>
  </si>
  <si>
    <t>university.</t>
  </si>
  <si>
    <t>Signature of the grantee</t>
  </si>
  <si>
    <t>I attest to the relevance of the travel to the research funded.</t>
  </si>
  <si>
    <t>Signature of department head or dean,</t>
  </si>
  <si>
    <t xml:space="preserve">    if the traveller is the Grantee</t>
  </si>
  <si>
    <t>Lost Receipt Declaration Form</t>
  </si>
  <si>
    <t>TO:</t>
  </si>
  <si>
    <t>ACCOUNTING SERVICES, TRAVEL CLAIMS</t>
  </si>
  <si>
    <t>RE:</t>
  </si>
  <si>
    <t>LOSS OF ORIGINAL RECEIPTS</t>
  </si>
  <si>
    <t>I, ____________________________ certify that the following receipts ________________________</t>
  </si>
  <si>
    <t>have been lost and cannot be replaced.  These authorized travel expenses were incurred by me</t>
  </si>
  <si>
    <t>on (date) ______________________ and are reimbursable through St. Francis Xavier University</t>
  </si>
  <si>
    <t>account number ______________________.  I further certify that I have not and will not claim</t>
  </si>
  <si>
    <t>reimbursement for these expenses from any other source.</t>
  </si>
  <si>
    <t>Signature of the Traveler</t>
  </si>
  <si>
    <t>Signature of Supervisor/Dean or Department Chair</t>
  </si>
  <si>
    <t>For Travel Charged to CIHR, NSERC and SSHRC Grants</t>
  </si>
  <si>
    <t>(Required by Tri-Council Memorandum of Understanding (MOU) on the Roles and Responsibilities in the Management of Federal Grants and Awards)</t>
  </si>
  <si>
    <t>From:</t>
  </si>
  <si>
    <t>To:</t>
  </si>
  <si>
    <t>Meal Allowance  (ON for HST@ 13%)</t>
  </si>
  <si>
    <t>Meal Allowance  (NB, NL, PEI for HST @15%)</t>
  </si>
  <si>
    <t>Meal Allowance NS for HST @14%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</si>
</sst>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5" fillId="0" borderId="0" xfId="0" applyFont="1"/>
    <xf numFmtId="0" fontId="1" fillId="3" borderId="0" xfId="0" applyFont="1" applyFill="1"/>
    <xf numFmtId="44" fontId="7" fillId="3" borderId="0" xfId="0" applyNumberFormat="1" applyFont="1" applyFill="1"/>
    <xf numFmtId="0" fontId="1" fillId="2" borderId="4" xfId="0" applyFont="1" applyFill="1" applyBorder="1"/>
    <xf numFmtId="44" fontId="1" fillId="2" borderId="4" xfId="0" applyNumberFormat="1" applyFont="1" applyFill="1" applyBorder="1"/>
    <xf numFmtId="44" fontId="1" fillId="0" borderId="2" xfId="0" applyNumberFormat="1" applyFont="1" applyBorder="1"/>
    <xf numFmtId="44" fontId="7" fillId="3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0" fontId="1" fillId="0" borderId="5" xfId="0" applyFont="1" applyBorder="1"/>
    <xf numFmtId="44" fontId="1" fillId="0" borderId="5" xfId="0" applyNumberFormat="1" applyFont="1" applyBorder="1"/>
    <xf numFmtId="44" fontId="1" fillId="2" borderId="6" xfId="0" applyNumberFormat="1" applyFont="1" applyFill="1" applyBorder="1"/>
    <xf numFmtId="44" fontId="1" fillId="2" borderId="7" xfId="0" applyNumberFormat="1" applyFont="1" applyFill="1" applyBorder="1"/>
    <xf numFmtId="0" fontId="6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 applyAlignment="1">
      <alignment horizontal="right"/>
    </xf>
    <xf numFmtId="4" fontId="1" fillId="0" borderId="0" xfId="0" applyNumberFormat="1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44" fontId="7" fillId="0" borderId="5" xfId="0" applyNumberFormat="1" applyFont="1" applyBorder="1"/>
    <xf numFmtId="44" fontId="7" fillId="0" borderId="0" xfId="0" applyNumberFormat="1" applyFont="1"/>
    <xf numFmtId="44" fontId="1" fillId="2" borderId="0" xfId="0" applyNumberFormat="1" applyFont="1" applyFill="1"/>
    <xf numFmtId="0" fontId="1" fillId="0" borderId="8" xfId="0" applyFont="1" applyBorder="1"/>
    <xf numFmtId="43" fontId="1" fillId="0" borderId="8" xfId="0" applyNumberFormat="1" applyFont="1" applyBorder="1"/>
    <xf numFmtId="0" fontId="1" fillId="2" borderId="5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7" fillId="0" borderId="5" xfId="0" applyFont="1" applyBorder="1"/>
    <xf numFmtId="44" fontId="1" fillId="0" borderId="19" xfId="0" applyNumberFormat="1" applyFont="1" applyBorder="1"/>
    <xf numFmtId="44" fontId="1" fillId="2" borderId="19" xfId="0" applyNumberFormat="1" applyFont="1" applyFill="1" applyBorder="1"/>
    <xf numFmtId="0" fontId="1" fillId="2" borderId="20" xfId="0" applyFont="1" applyFill="1" applyBorder="1"/>
    <xf numFmtId="43" fontId="7" fillId="0" borderId="8" xfId="0" applyNumberFormat="1" applyFont="1" applyBorder="1" applyAlignment="1">
      <alignment vertical="center" wrapText="1"/>
    </xf>
    <xf numFmtId="0" fontId="7" fillId="3" borderId="2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7" fillId="2" borderId="22" xfId="0" applyFont="1" applyFill="1" applyBorder="1" applyAlignment="1">
      <alignment wrapText="1"/>
    </xf>
    <xf numFmtId="0" fontId="7" fillId="0" borderId="8" xfId="0" applyFont="1" applyBorder="1" applyAlignment="1">
      <alignment horizontal="center" wrapText="1"/>
    </xf>
    <xf numFmtId="43" fontId="10" fillId="0" borderId="8" xfId="0" applyNumberFormat="1" applyFont="1" applyBorder="1"/>
    <xf numFmtId="44" fontId="7" fillId="0" borderId="8" xfId="0" applyNumberFormat="1" applyFont="1" applyBorder="1" applyAlignment="1">
      <alignment horizontal="center"/>
    </xf>
    <xf numFmtId="0" fontId="1" fillId="3" borderId="20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44" fontId="1" fillId="3" borderId="4" xfId="0" applyNumberFormat="1" applyFont="1" applyFill="1" applyBorder="1" applyAlignment="1">
      <alignment horizontal="right"/>
    </xf>
    <xf numFmtId="0" fontId="1" fillId="3" borderId="7" xfId="0" applyFont="1" applyFill="1" applyBorder="1"/>
    <xf numFmtId="44" fontId="1" fillId="3" borderId="6" xfId="0" applyNumberFormat="1" applyFont="1" applyFill="1" applyBorder="1"/>
    <xf numFmtId="0" fontId="1" fillId="3" borderId="3" xfId="0" applyFont="1" applyFill="1" applyBorder="1"/>
    <xf numFmtId="0" fontId="1" fillId="3" borderId="2" xfId="0" applyFont="1" applyFill="1" applyBorder="1"/>
    <xf numFmtId="44" fontId="7" fillId="3" borderId="2" xfId="0" applyNumberFormat="1" applyFont="1" applyFill="1" applyBorder="1" applyAlignment="1">
      <alignment horizontal="right"/>
    </xf>
    <xf numFmtId="44" fontId="1" fillId="3" borderId="19" xfId="0" applyNumberFormat="1" applyFont="1" applyFill="1" applyBorder="1"/>
    <xf numFmtId="0" fontId="7" fillId="2" borderId="22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9" fontId="7" fillId="3" borderId="8" xfId="0" applyNumberFormat="1" applyFont="1" applyFill="1" applyBorder="1" applyAlignment="1">
      <alignment horizontal="center" wrapText="1"/>
    </xf>
    <xf numFmtId="44" fontId="7" fillId="3" borderId="8" xfId="0" applyNumberFormat="1" applyFont="1" applyFill="1" applyBorder="1" applyAlignment="1">
      <alignment horizontal="center"/>
    </xf>
    <xf numFmtId="9" fontId="6" fillId="3" borderId="23" xfId="0" applyNumberFormat="1" applyFont="1" applyFill="1" applyBorder="1" applyAlignment="1">
      <alignment horizontal="center" wrapText="1"/>
    </xf>
    <xf numFmtId="44" fontId="1" fillId="2" borderId="20" xfId="0" applyNumberFormat="1" applyFont="1" applyFill="1" applyBorder="1"/>
    <xf numFmtId="0" fontId="11" fillId="0" borderId="0" xfId="0" applyFont="1" applyAlignment="1">
      <alignment horizontal="right"/>
    </xf>
    <xf numFmtId="0" fontId="10" fillId="0" borderId="0" xfId="0" applyFont="1"/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22" xfId="0" applyFont="1" applyBorder="1"/>
    <xf numFmtId="0" fontId="7" fillId="0" borderId="8" xfId="0" applyFont="1" applyBorder="1"/>
    <xf numFmtId="0" fontId="15" fillId="0" borderId="21" xfId="0" applyFont="1" applyBorder="1" applyAlignment="1">
      <alignment horizontal="left"/>
    </xf>
    <xf numFmtId="0" fontId="0" fillId="0" borderId="1" xfId="0" applyBorder="1"/>
    <xf numFmtId="0" fontId="0" fillId="0" borderId="22" xfId="0" applyBorder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" xfId="0" applyBorder="1"/>
    <xf numFmtId="0" fontId="0" fillId="0" borderId="19" xfId="0" applyBorder="1"/>
    <xf numFmtId="0" fontId="0" fillId="0" borderId="15" xfId="0" applyBorder="1"/>
    <xf numFmtId="0" fontId="7" fillId="0" borderId="27" xfId="0" applyFont="1" applyBorder="1"/>
    <xf numFmtId="0" fontId="0" fillId="0" borderId="5" xfId="0" applyBorder="1"/>
    <xf numFmtId="0" fontId="0" fillId="0" borderId="14" xfId="0" applyBorder="1"/>
    <xf numFmtId="0" fontId="0" fillId="0" borderId="13" xfId="0" applyBorder="1"/>
    <xf numFmtId="0" fontId="0" fillId="0" borderId="12" xfId="0" applyBorder="1"/>
    <xf numFmtId="0" fontId="0" fillId="0" borderId="27" xfId="0" applyBorder="1"/>
    <xf numFmtId="0" fontId="12" fillId="0" borderId="13" xfId="0" applyFont="1" applyBorder="1" applyAlignment="1">
      <alignment horizontal="right"/>
    </xf>
    <xf numFmtId="0" fontId="7" fillId="0" borderId="2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0" fillId="0" borderId="29" xfId="0" applyBorder="1"/>
    <xf numFmtId="0" fontId="7" fillId="0" borderId="14" xfId="0" applyFont="1" applyBorder="1"/>
    <xf numFmtId="0" fontId="7" fillId="0" borderId="13" xfId="0" applyFont="1" applyBorder="1"/>
    <xf numFmtId="0" fontId="7" fillId="0" borderId="12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30" xfId="0" applyBorder="1"/>
    <xf numFmtId="0" fontId="7" fillId="0" borderId="16" xfId="0" applyFont="1" applyBorder="1"/>
    <xf numFmtId="0" fontId="7" fillId="0" borderId="17" xfId="0" applyFont="1" applyBorder="1"/>
    <xf numFmtId="0" fontId="0" fillId="0" borderId="13" xfId="0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17" xfId="0" applyFont="1" applyBorder="1"/>
    <xf numFmtId="0" fontId="1" fillId="0" borderId="17" xfId="0" applyFont="1" applyBorder="1"/>
    <xf numFmtId="0" fontId="7" fillId="0" borderId="7" xfId="0" applyFont="1" applyBorder="1" applyAlignment="1">
      <alignment horizontal="left"/>
    </xf>
    <xf numFmtId="44" fontId="10" fillId="0" borderId="4" xfId="0" applyNumberFormat="1" applyFont="1" applyBorder="1"/>
    <xf numFmtId="44" fontId="10" fillId="0" borderId="0" xfId="0" applyNumberFormat="1" applyFont="1"/>
    <xf numFmtId="44" fontId="10" fillId="0" borderId="6" xfId="0" applyNumberFormat="1" applyFont="1" applyBorder="1"/>
    <xf numFmtId="0" fontId="7" fillId="0" borderId="2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7" fillId="0" borderId="20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15" fillId="0" borderId="2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7" fillId="0" borderId="2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44" fontId="1" fillId="2" borderId="23" xfId="0" applyNumberFormat="1" applyFont="1" applyFill="1" applyBorder="1" applyAlignment="1">
      <alignment horizontal="center"/>
    </xf>
    <xf numFmtId="44" fontId="1" fillId="2" borderId="31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0" borderId="2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25961</xdr:rowOff>
    </xdr:from>
    <xdr:to>
      <xdr:col>3</xdr:col>
      <xdr:colOff>1409701</xdr:colOff>
      <xdr:row>1</xdr:row>
      <xdr:rowOff>219075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491D19-33E6-F895-8045-3413B339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1" y="25961"/>
          <a:ext cx="1409700" cy="7836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480060</xdr:colOff>
      <xdr:row>1</xdr:row>
      <xdr:rowOff>68580</xdr:rowOff>
    </xdr:from>
    <xdr:to>
      <xdr:col>8</xdr:col>
      <xdr:colOff>167640</xdr:colOff>
      <xdr:row>7</xdr:row>
      <xdr:rowOff>99060</xdr:rowOff>
    </xdr:to>
    <xdr:pic>
      <xdr:nvPicPr>
        <xdr:cNvPr id="2057" name="Picture 1" descr="New Image">
          <a:extLst>
            <a:ext uri="{FF2B5EF4-FFF2-40B4-BE49-F238E27FC236}">
              <a16:creationId xmlns:a16="http://schemas.microsoft.com/office/drawing/2014/main" id="{31EE17E9-E58C-1464-CA7A-CA2DC3C5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0" y="236220"/>
          <a:ext cx="105918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640080</xdr:colOff>
      <xdr:row>1</xdr:row>
      <xdr:rowOff>45720</xdr:rowOff>
    </xdr:from>
    <xdr:to>
      <xdr:col>7</xdr:col>
      <xdr:colOff>670560</xdr:colOff>
      <xdr:row>7</xdr:row>
      <xdr:rowOff>76200</xdr:rowOff>
    </xdr:to>
    <xdr:pic>
      <xdr:nvPicPr>
        <xdr:cNvPr id="3081" name="Picture 1" descr="New Image">
          <a:extLst>
            <a:ext uri="{FF2B5EF4-FFF2-40B4-BE49-F238E27FC236}">
              <a16:creationId xmlns:a16="http://schemas.microsoft.com/office/drawing/2014/main" id="{5A020F03-E20C-5F3E-40AD-2C485BD8E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213360"/>
          <a:ext cx="105156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1"/>
  <sheetViews>
    <sheetView tabSelected="1" zoomScaleNormal="100" workbookViewId="0">
      <selection activeCell="B30" sqref="B30:C30"/>
    </sheetView>
  </sheetViews>
  <sheetFormatPr defaultColWidth="9.140625" defaultRowHeight="14.25" x14ac:dyDescent="0.2"/>
  <cols>
    <col min="1" max="1" width="7.7109375" style="1" customWidth="1"/>
    <col min="2" max="2" width="18" style="1" customWidth="1"/>
    <col min="3" max="3" width="13.42578125" style="1" customWidth="1"/>
    <col min="4" max="4" width="22.5703125" style="1" customWidth="1"/>
    <col min="5" max="5" width="2.85546875" style="1" customWidth="1"/>
    <col min="6" max="6" width="3.28515625" style="1" customWidth="1"/>
    <col min="7" max="7" width="3.140625" style="1" customWidth="1"/>
    <col min="8" max="8" width="12.7109375" style="1" customWidth="1"/>
    <col min="9" max="9" width="12.140625" style="1" customWidth="1"/>
    <col min="10" max="10" width="10.28515625" style="1" customWidth="1"/>
    <col min="11" max="11" width="11.85546875" style="1" bestFit="1" customWidth="1"/>
    <col min="12" max="12" width="9.28515625" style="1" bestFit="1" customWidth="1"/>
    <col min="13" max="13" width="15.28515625" style="1" customWidth="1"/>
    <col min="14" max="14" width="16.42578125" style="1" customWidth="1"/>
    <col min="15" max="16" width="12.7109375" style="1" customWidth="1"/>
    <col min="17" max="16384" width="9.140625" style="1"/>
  </cols>
  <sheetData>
    <row r="1" spans="2:16" ht="46.5" customHeight="1" x14ac:dyDescent="0.2"/>
    <row r="2" spans="2:16" ht="18" x14ac:dyDescent="0.25">
      <c r="B2" s="130" t="s">
        <v>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4"/>
      <c r="P2" s="14"/>
    </row>
    <row r="3" spans="2:16" ht="18" x14ac:dyDescent="0.25"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4"/>
      <c r="P3" s="14"/>
    </row>
    <row r="4" spans="2:16" ht="30.75" customHeight="1" thickBot="1" x14ac:dyDescent="0.3">
      <c r="H4" s="14"/>
      <c r="I4" s="14"/>
      <c r="J4" s="14"/>
      <c r="K4" s="14"/>
      <c r="L4" s="14"/>
      <c r="M4" s="14"/>
      <c r="N4" s="14"/>
      <c r="O4" s="14"/>
      <c r="P4" s="14"/>
    </row>
    <row r="5" spans="2:16" s="2" customFormat="1" ht="24.75" customHeight="1" x14ac:dyDescent="0.2">
      <c r="B5" s="11" t="s">
        <v>7</v>
      </c>
      <c r="C5" s="11"/>
      <c r="D5" s="138"/>
      <c r="E5" s="138"/>
      <c r="F5" s="138"/>
      <c r="G5" s="138"/>
      <c r="H5" s="139"/>
      <c r="I5" s="140" t="s">
        <v>44</v>
      </c>
      <c r="J5" s="141"/>
      <c r="K5" s="141"/>
      <c r="L5" s="39"/>
      <c r="M5" s="40" t="s">
        <v>0</v>
      </c>
      <c r="N5" s="41"/>
    </row>
    <row r="6" spans="2:16" s="2" customFormat="1" ht="24.75" customHeight="1" x14ac:dyDescent="0.2">
      <c r="B6" s="11" t="s">
        <v>8</v>
      </c>
      <c r="C6" s="11"/>
      <c r="D6" s="128"/>
      <c r="E6" s="128"/>
      <c r="F6" s="128"/>
      <c r="G6" s="128"/>
      <c r="H6" s="133"/>
      <c r="I6" s="142" t="s">
        <v>45</v>
      </c>
      <c r="J6" s="143"/>
      <c r="K6" s="143"/>
      <c r="L6" s="4"/>
      <c r="M6" s="5"/>
      <c r="N6" s="42"/>
    </row>
    <row r="7" spans="2:16" s="2" customFormat="1" ht="23.25" customHeight="1" x14ac:dyDescent="0.2">
      <c r="D7" s="135"/>
      <c r="E7" s="135"/>
      <c r="F7" s="135"/>
      <c r="G7" s="135"/>
      <c r="H7" s="136"/>
      <c r="I7" s="142" t="s">
        <v>46</v>
      </c>
      <c r="J7" s="143"/>
      <c r="K7" s="143"/>
      <c r="L7" s="6"/>
      <c r="M7" s="5"/>
      <c r="N7" s="42"/>
    </row>
    <row r="8" spans="2:16" s="2" customFormat="1" ht="18" customHeight="1" x14ac:dyDescent="0.2">
      <c r="D8" s="135"/>
      <c r="E8" s="135"/>
      <c r="F8" s="135"/>
      <c r="G8" s="135"/>
      <c r="H8" s="136"/>
      <c r="I8" s="43"/>
      <c r="J8" s="5"/>
      <c r="K8" s="5"/>
      <c r="L8" s="38"/>
      <c r="M8" s="38"/>
      <c r="N8" s="44"/>
    </row>
    <row r="9" spans="2:16" s="2" customFormat="1" ht="18" customHeight="1" x14ac:dyDescent="0.2">
      <c r="B9" s="11" t="s">
        <v>9</v>
      </c>
      <c r="C9" s="11"/>
      <c r="D9" s="128"/>
      <c r="E9" s="128"/>
      <c r="F9" s="128"/>
      <c r="G9" s="128"/>
      <c r="H9" s="133"/>
      <c r="I9" s="144" t="s">
        <v>47</v>
      </c>
      <c r="J9" s="145"/>
      <c r="K9" s="145"/>
      <c r="L9" s="6"/>
      <c r="M9" s="6"/>
      <c r="N9" s="45"/>
    </row>
    <row r="10" spans="2:16" s="2" customFormat="1" ht="18" customHeight="1" x14ac:dyDescent="0.2">
      <c r="B10" s="11" t="s">
        <v>10</v>
      </c>
      <c r="C10" s="11"/>
      <c r="D10" s="128"/>
      <c r="E10" s="128"/>
      <c r="F10" s="128"/>
      <c r="G10" s="128"/>
      <c r="H10" s="133"/>
      <c r="I10" s="43"/>
      <c r="J10" s="5"/>
      <c r="K10" s="5"/>
      <c r="L10" s="38"/>
      <c r="M10" s="38"/>
      <c r="N10" s="44"/>
    </row>
    <row r="11" spans="2:16" s="2" customFormat="1" ht="18" customHeight="1" x14ac:dyDescent="0.2">
      <c r="D11" s="135"/>
      <c r="E11" s="135"/>
      <c r="F11" s="135"/>
      <c r="G11" s="135"/>
      <c r="H11" s="136"/>
      <c r="I11" s="144"/>
      <c r="J11" s="145"/>
      <c r="K11" s="145"/>
      <c r="L11" s="6"/>
      <c r="M11" s="6"/>
      <c r="N11" s="45"/>
    </row>
    <row r="12" spans="2:16" s="2" customFormat="1" ht="18" customHeight="1" x14ac:dyDescent="0.2">
      <c r="B12" s="11" t="s">
        <v>11</v>
      </c>
      <c r="C12" s="11"/>
      <c r="D12" s="128"/>
      <c r="E12" s="128"/>
      <c r="F12" s="128"/>
      <c r="G12" s="128"/>
      <c r="H12" s="133"/>
      <c r="I12" s="43"/>
      <c r="J12" s="5"/>
      <c r="K12" s="5"/>
      <c r="L12" s="5"/>
      <c r="M12" s="38"/>
      <c r="N12" s="44"/>
    </row>
    <row r="13" spans="2:16" s="2" customFormat="1" ht="18" customHeight="1" x14ac:dyDescent="0.2">
      <c r="B13" s="11" t="s">
        <v>12</v>
      </c>
      <c r="C13" s="11"/>
      <c r="D13" s="128"/>
      <c r="E13" s="128"/>
      <c r="F13" s="128"/>
      <c r="G13" s="128"/>
      <c r="H13" s="133"/>
      <c r="I13" s="144"/>
      <c r="J13" s="145"/>
      <c r="K13" s="145"/>
      <c r="L13" s="6"/>
      <c r="M13" s="6"/>
      <c r="N13" s="45"/>
    </row>
    <row r="14" spans="2:16" s="2" customFormat="1" ht="18" customHeight="1" x14ac:dyDescent="0.2">
      <c r="B14" s="11" t="s">
        <v>42</v>
      </c>
      <c r="C14" s="11"/>
      <c r="D14" s="128"/>
      <c r="E14" s="128"/>
      <c r="F14" s="128"/>
      <c r="G14" s="128"/>
      <c r="H14" s="133"/>
      <c r="I14" s="43"/>
      <c r="J14" s="5"/>
      <c r="K14" s="5"/>
      <c r="L14" s="38"/>
      <c r="M14" s="38"/>
      <c r="N14" s="44"/>
    </row>
    <row r="15" spans="2:16" s="2" customFormat="1" ht="18" customHeight="1" thickBot="1" x14ac:dyDescent="0.25">
      <c r="B15" s="11" t="s">
        <v>13</v>
      </c>
      <c r="C15" s="11"/>
      <c r="D15" s="128"/>
      <c r="E15" s="128"/>
      <c r="F15" s="128"/>
      <c r="G15" s="128"/>
      <c r="H15" s="133"/>
      <c r="I15" s="46"/>
      <c r="J15" s="47"/>
      <c r="K15" s="47"/>
      <c r="L15" s="47"/>
      <c r="M15" s="47"/>
      <c r="N15" s="48"/>
    </row>
    <row r="16" spans="2:16" s="2" customFormat="1" ht="12.75" x14ac:dyDescent="0.2">
      <c r="K16" s="131" t="s">
        <v>3</v>
      </c>
      <c r="L16" s="131"/>
      <c r="M16" s="131"/>
      <c r="N16" s="131"/>
    </row>
    <row r="17" spans="2:16" s="2" customFormat="1" ht="12.75" x14ac:dyDescent="0.2">
      <c r="B17" s="134" t="s">
        <v>6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pans="2:16" s="2" customFormat="1" ht="12.75" x14ac:dyDescent="0.2">
      <c r="L18" s="8"/>
      <c r="M18" s="132" t="s">
        <v>23</v>
      </c>
      <c r="N18" s="132"/>
      <c r="O18" s="26"/>
      <c r="P18" s="26"/>
    </row>
    <row r="19" spans="2:16" s="2" customFormat="1" ht="38.25" customHeight="1" x14ac:dyDescent="0.2">
      <c r="B19" s="54" t="s">
        <v>28</v>
      </c>
      <c r="C19" s="55"/>
      <c r="D19" s="137" t="s">
        <v>26</v>
      </c>
      <c r="E19" s="137"/>
      <c r="F19" s="137"/>
      <c r="G19" s="137"/>
      <c r="H19" s="137"/>
      <c r="I19" s="55"/>
      <c r="J19" s="72" t="s">
        <v>48</v>
      </c>
      <c r="K19" s="72" t="s">
        <v>15</v>
      </c>
      <c r="L19" s="73" t="s">
        <v>57</v>
      </c>
      <c r="M19" s="32" t="s">
        <v>20</v>
      </c>
      <c r="N19" s="71" t="s">
        <v>21</v>
      </c>
      <c r="P19" s="9"/>
    </row>
    <row r="20" spans="2:16" s="2" customFormat="1" ht="12.75" x14ac:dyDescent="0.2">
      <c r="B20" s="150" t="s">
        <v>29</v>
      </c>
      <c r="C20" s="151"/>
      <c r="D20" s="127"/>
      <c r="E20" s="128"/>
      <c r="F20" s="128"/>
      <c r="G20" s="128"/>
      <c r="H20" s="128"/>
      <c r="I20" s="129"/>
      <c r="J20" s="36"/>
      <c r="K20" s="37"/>
      <c r="L20" s="37"/>
      <c r="M20" s="35">
        <f>L20*0.67</f>
        <v>0</v>
      </c>
      <c r="N20" s="24">
        <f>K20-M20</f>
        <v>0</v>
      </c>
      <c r="O20" s="13"/>
      <c r="P20" s="13"/>
    </row>
    <row r="21" spans="2:16" s="2" customFormat="1" ht="12.75" x14ac:dyDescent="0.2">
      <c r="B21" s="152"/>
      <c r="C21" s="153"/>
      <c r="D21" s="127"/>
      <c r="E21" s="128"/>
      <c r="F21" s="128"/>
      <c r="G21" s="128"/>
      <c r="H21" s="128"/>
      <c r="I21" s="129"/>
      <c r="J21" s="36"/>
      <c r="K21" s="37"/>
      <c r="L21" s="37"/>
      <c r="M21" s="35">
        <f>L21*0.67</f>
        <v>0</v>
      </c>
      <c r="N21" s="24">
        <f>K21-M21</f>
        <v>0</v>
      </c>
      <c r="O21" s="13"/>
      <c r="P21" s="13"/>
    </row>
    <row r="22" spans="2:16" s="2" customFormat="1" ht="12.75" x14ac:dyDescent="0.2">
      <c r="B22" s="152" t="s">
        <v>43</v>
      </c>
      <c r="C22" s="153"/>
      <c r="D22" s="127"/>
      <c r="E22" s="128"/>
      <c r="F22" s="128"/>
      <c r="G22" s="128"/>
      <c r="H22" s="128"/>
      <c r="I22" s="129"/>
      <c r="J22" s="36"/>
      <c r="K22" s="37"/>
      <c r="L22" s="37"/>
      <c r="M22" s="35">
        <f>L22*0.67</f>
        <v>0</v>
      </c>
      <c r="N22" s="24">
        <f>K22-M22</f>
        <v>0</v>
      </c>
      <c r="O22" s="13"/>
      <c r="P22" s="13"/>
    </row>
    <row r="23" spans="2:16" s="2" customFormat="1" ht="12.75" x14ac:dyDescent="0.2">
      <c r="B23" s="152"/>
      <c r="C23" s="153"/>
      <c r="D23" s="127"/>
      <c r="E23" s="128"/>
      <c r="F23" s="128"/>
      <c r="G23" s="128"/>
      <c r="H23" s="128"/>
      <c r="I23" s="129"/>
      <c r="J23" s="36"/>
      <c r="K23" s="37"/>
      <c r="L23" s="37"/>
      <c r="M23" s="35">
        <f>L23*0.67</f>
        <v>0</v>
      </c>
      <c r="N23" s="24">
        <f>K23-M23</f>
        <v>0</v>
      </c>
      <c r="O23" s="13"/>
      <c r="P23" s="13"/>
    </row>
    <row r="24" spans="2:16" s="2" customFormat="1" ht="12.75" x14ac:dyDescent="0.2">
      <c r="B24" s="152"/>
      <c r="C24" s="153"/>
      <c r="D24" s="127"/>
      <c r="E24" s="128"/>
      <c r="F24" s="128"/>
      <c r="G24" s="128"/>
      <c r="H24" s="128"/>
      <c r="I24" s="129"/>
      <c r="J24" s="36"/>
      <c r="K24" s="37"/>
      <c r="L24" s="37"/>
      <c r="M24" s="35">
        <f>L24*0.67</f>
        <v>0</v>
      </c>
      <c r="N24" s="24">
        <f>K24-M24</f>
        <v>0</v>
      </c>
      <c r="O24" s="13"/>
      <c r="P24" s="13"/>
    </row>
    <row r="25" spans="2:16" s="2" customFormat="1" ht="12.75" x14ac:dyDescent="0.2">
      <c r="B25" s="152" t="s">
        <v>30</v>
      </c>
      <c r="C25" s="153"/>
      <c r="D25" s="127"/>
      <c r="E25" s="128"/>
      <c r="F25" s="128"/>
      <c r="G25" s="128"/>
      <c r="H25" s="128"/>
      <c r="I25" s="129"/>
      <c r="J25" s="36"/>
      <c r="K25" s="37"/>
      <c r="L25" s="37"/>
      <c r="M25" s="35">
        <f t="shared" ref="M25:M45" si="0">L25*0.67</f>
        <v>0</v>
      </c>
      <c r="N25" s="24">
        <f t="shared" ref="N25:N45" si="1">K25-M25</f>
        <v>0</v>
      </c>
      <c r="O25" s="13"/>
      <c r="P25" s="13"/>
    </row>
    <row r="26" spans="2:16" s="2" customFormat="1" ht="12.75" x14ac:dyDescent="0.2">
      <c r="B26" s="152" t="s">
        <v>31</v>
      </c>
      <c r="C26" s="153"/>
      <c r="D26" s="127"/>
      <c r="E26" s="128"/>
      <c r="F26" s="128"/>
      <c r="G26" s="128"/>
      <c r="H26" s="128"/>
      <c r="I26" s="129"/>
      <c r="J26" s="36"/>
      <c r="K26" s="37"/>
      <c r="L26" s="37"/>
      <c r="M26" s="35">
        <f t="shared" si="0"/>
        <v>0</v>
      </c>
      <c r="N26" s="24">
        <f t="shared" si="1"/>
        <v>0</v>
      </c>
      <c r="O26" s="13"/>
      <c r="P26" s="13"/>
    </row>
    <row r="27" spans="2:16" s="2" customFormat="1" ht="12.75" x14ac:dyDescent="0.2">
      <c r="B27" s="152" t="s">
        <v>32</v>
      </c>
      <c r="C27" s="153"/>
      <c r="D27" s="127"/>
      <c r="E27" s="128"/>
      <c r="F27" s="128"/>
      <c r="G27" s="128"/>
      <c r="H27" s="128"/>
      <c r="I27" s="129"/>
      <c r="J27" s="36"/>
      <c r="K27" s="37"/>
      <c r="L27" s="37"/>
      <c r="M27" s="35">
        <f t="shared" si="0"/>
        <v>0</v>
      </c>
      <c r="N27" s="24">
        <f t="shared" si="1"/>
        <v>0</v>
      </c>
      <c r="O27" s="13"/>
      <c r="P27" s="13"/>
    </row>
    <row r="28" spans="2:16" s="2" customFormat="1" ht="12.75" x14ac:dyDescent="0.2">
      <c r="B28" s="152" t="s">
        <v>33</v>
      </c>
      <c r="C28" s="153"/>
      <c r="D28" s="127"/>
      <c r="E28" s="128"/>
      <c r="F28" s="128"/>
      <c r="G28" s="128"/>
      <c r="H28" s="128"/>
      <c r="I28" s="129"/>
      <c r="J28" s="36"/>
      <c r="K28" s="37"/>
      <c r="L28" s="37"/>
      <c r="M28" s="35">
        <f t="shared" si="0"/>
        <v>0</v>
      </c>
      <c r="N28" s="24">
        <f t="shared" si="1"/>
        <v>0</v>
      </c>
      <c r="O28" s="13"/>
      <c r="P28" s="13"/>
    </row>
    <row r="29" spans="2:16" s="2" customFormat="1" ht="12.75" x14ac:dyDescent="0.2">
      <c r="B29" s="152" t="s">
        <v>34</v>
      </c>
      <c r="C29" s="153"/>
      <c r="D29" s="127"/>
      <c r="E29" s="128"/>
      <c r="F29" s="128"/>
      <c r="G29" s="128"/>
      <c r="H29" s="128"/>
      <c r="I29" s="129"/>
      <c r="J29" s="36"/>
      <c r="K29" s="37"/>
      <c r="L29" s="37"/>
      <c r="M29" s="35">
        <f t="shared" si="0"/>
        <v>0</v>
      </c>
      <c r="N29" s="24">
        <f t="shared" ref="N29:N35" si="2">K29-M29</f>
        <v>0</v>
      </c>
      <c r="O29" s="13"/>
      <c r="P29" s="13"/>
    </row>
    <row r="30" spans="2:16" s="2" customFormat="1" ht="12.75" x14ac:dyDescent="0.2">
      <c r="B30" s="152" t="s">
        <v>35</v>
      </c>
      <c r="C30" s="153"/>
      <c r="D30" s="127"/>
      <c r="E30" s="128"/>
      <c r="F30" s="128"/>
      <c r="G30" s="128"/>
      <c r="H30" s="128"/>
      <c r="I30" s="129"/>
      <c r="J30" s="36"/>
      <c r="K30" s="37"/>
      <c r="L30" s="37"/>
      <c r="M30" s="35">
        <f t="shared" si="0"/>
        <v>0</v>
      </c>
      <c r="N30" s="24">
        <f t="shared" si="2"/>
        <v>0</v>
      </c>
      <c r="O30" s="13"/>
      <c r="P30" s="13"/>
    </row>
    <row r="31" spans="2:16" s="2" customFormat="1" ht="12.75" x14ac:dyDescent="0.2">
      <c r="B31" s="152" t="s">
        <v>36</v>
      </c>
      <c r="C31" s="153"/>
      <c r="D31" s="127"/>
      <c r="E31" s="128"/>
      <c r="F31" s="128"/>
      <c r="G31" s="128"/>
      <c r="H31" s="128"/>
      <c r="I31" s="129"/>
      <c r="J31" s="36"/>
      <c r="K31" s="37"/>
      <c r="L31" s="37"/>
      <c r="M31" s="35">
        <f t="shared" si="0"/>
        <v>0</v>
      </c>
      <c r="N31" s="24">
        <f t="shared" si="2"/>
        <v>0</v>
      </c>
      <c r="O31" s="13"/>
      <c r="P31" s="13"/>
    </row>
    <row r="32" spans="2:16" s="2" customFormat="1" ht="12.75" x14ac:dyDescent="0.2">
      <c r="B32" s="152" t="s">
        <v>37</v>
      </c>
      <c r="C32" s="153"/>
      <c r="D32" s="127"/>
      <c r="E32" s="128"/>
      <c r="F32" s="128"/>
      <c r="G32" s="128"/>
      <c r="H32" s="128"/>
      <c r="I32" s="129"/>
      <c r="J32" s="36"/>
      <c r="K32" s="37"/>
      <c r="L32" s="37"/>
      <c r="M32" s="35">
        <f t="shared" si="0"/>
        <v>0</v>
      </c>
      <c r="N32" s="24">
        <f t="shared" si="2"/>
        <v>0</v>
      </c>
      <c r="O32" s="13"/>
      <c r="P32" s="13"/>
    </row>
    <row r="33" spans="2:16" s="2" customFormat="1" ht="12.75" x14ac:dyDescent="0.2">
      <c r="B33" s="152"/>
      <c r="C33" s="153"/>
      <c r="D33" s="127"/>
      <c r="E33" s="128"/>
      <c r="F33" s="128"/>
      <c r="G33" s="128"/>
      <c r="H33" s="128"/>
      <c r="I33" s="129"/>
      <c r="J33" s="36"/>
      <c r="K33" s="37"/>
      <c r="L33" s="37"/>
      <c r="M33" s="35">
        <f t="shared" si="0"/>
        <v>0</v>
      </c>
      <c r="N33" s="24">
        <f t="shared" si="2"/>
        <v>0</v>
      </c>
      <c r="O33" s="13"/>
      <c r="P33" s="13"/>
    </row>
    <row r="34" spans="2:16" s="2" customFormat="1" ht="12.75" x14ac:dyDescent="0.2">
      <c r="B34" s="152" t="s">
        <v>38</v>
      </c>
      <c r="C34" s="153"/>
      <c r="D34" s="127"/>
      <c r="E34" s="128"/>
      <c r="F34" s="128"/>
      <c r="G34" s="128"/>
      <c r="H34" s="128"/>
      <c r="I34" s="129"/>
      <c r="J34" s="36"/>
      <c r="K34" s="37"/>
      <c r="L34" s="37"/>
      <c r="M34" s="35">
        <f t="shared" si="0"/>
        <v>0</v>
      </c>
      <c r="N34" s="24">
        <f t="shared" si="2"/>
        <v>0</v>
      </c>
      <c r="O34" s="13"/>
      <c r="P34" s="13"/>
    </row>
    <row r="35" spans="2:16" s="2" customFormat="1" ht="12.75" x14ac:dyDescent="0.2">
      <c r="B35" s="152" t="s">
        <v>39</v>
      </c>
      <c r="C35" s="153"/>
      <c r="D35" s="127"/>
      <c r="E35" s="128"/>
      <c r="F35" s="128"/>
      <c r="G35" s="128"/>
      <c r="H35" s="128"/>
      <c r="I35" s="129"/>
      <c r="J35" s="36"/>
      <c r="K35" s="37"/>
      <c r="L35" s="37"/>
      <c r="M35" s="25">
        <f t="shared" si="0"/>
        <v>0</v>
      </c>
      <c r="N35" s="24">
        <f t="shared" si="2"/>
        <v>0</v>
      </c>
      <c r="O35" s="13"/>
      <c r="P35" s="13"/>
    </row>
    <row r="36" spans="2:16" s="2" customFormat="1" ht="12.75" x14ac:dyDescent="0.2">
      <c r="B36" s="152"/>
      <c r="C36" s="153"/>
      <c r="D36" s="127"/>
      <c r="E36" s="128"/>
      <c r="F36" s="128"/>
      <c r="G36" s="128"/>
      <c r="H36" s="128"/>
      <c r="I36" s="129"/>
      <c r="J36" s="36"/>
      <c r="K36" s="37"/>
      <c r="L36" s="37"/>
      <c r="M36" s="25">
        <f t="shared" si="0"/>
        <v>0</v>
      </c>
      <c r="N36" s="24">
        <f t="shared" si="1"/>
        <v>0</v>
      </c>
      <c r="O36" s="13"/>
      <c r="P36" s="13"/>
    </row>
    <row r="37" spans="2:16" s="2" customFormat="1" ht="12.75" x14ac:dyDescent="0.2">
      <c r="B37" s="152" t="s">
        <v>40</v>
      </c>
      <c r="C37" s="153"/>
      <c r="D37" s="127"/>
      <c r="E37" s="128"/>
      <c r="F37" s="128"/>
      <c r="G37" s="128"/>
      <c r="H37" s="128"/>
      <c r="I37" s="129"/>
      <c r="J37" s="36"/>
      <c r="K37" s="37"/>
      <c r="L37" s="37"/>
      <c r="M37" s="25">
        <f>L37*0.67</f>
        <v>0</v>
      </c>
      <c r="N37" s="24">
        <f t="shared" si="1"/>
        <v>0</v>
      </c>
      <c r="O37" s="13"/>
      <c r="P37" s="13"/>
    </row>
    <row r="38" spans="2:16" s="2" customFormat="1" ht="12.75" x14ac:dyDescent="0.2">
      <c r="B38" s="152" t="s">
        <v>41</v>
      </c>
      <c r="C38" s="153"/>
      <c r="D38" s="127"/>
      <c r="E38" s="128"/>
      <c r="F38" s="128"/>
      <c r="G38" s="128"/>
      <c r="H38" s="128"/>
      <c r="I38" s="129"/>
      <c r="J38" s="36"/>
      <c r="K38" s="37"/>
      <c r="L38" s="37"/>
      <c r="M38" s="25">
        <f t="shared" si="0"/>
        <v>0</v>
      </c>
      <c r="N38" s="24">
        <f t="shared" si="1"/>
        <v>0</v>
      </c>
      <c r="O38" s="13"/>
      <c r="P38" s="13"/>
    </row>
    <row r="39" spans="2:16" s="2" customFormat="1" ht="12.75" x14ac:dyDescent="0.2">
      <c r="B39" s="152"/>
      <c r="C39" s="153"/>
      <c r="D39" s="127"/>
      <c r="E39" s="128"/>
      <c r="F39" s="128"/>
      <c r="G39" s="128"/>
      <c r="H39" s="128"/>
      <c r="I39" s="129"/>
      <c r="J39" s="36"/>
      <c r="K39" s="37"/>
      <c r="L39" s="37"/>
      <c r="M39" s="25">
        <f t="shared" si="0"/>
        <v>0</v>
      </c>
      <c r="N39" s="24">
        <f t="shared" si="1"/>
        <v>0</v>
      </c>
      <c r="O39" s="13"/>
      <c r="P39" s="13"/>
    </row>
    <row r="40" spans="2:16" s="2" customFormat="1" ht="12.75" x14ac:dyDescent="0.2">
      <c r="B40" s="152"/>
      <c r="C40" s="153"/>
      <c r="D40" s="127"/>
      <c r="E40" s="128"/>
      <c r="F40" s="128"/>
      <c r="G40" s="128"/>
      <c r="H40" s="128"/>
      <c r="I40" s="129"/>
      <c r="J40" s="36"/>
      <c r="K40" s="37"/>
      <c r="L40" s="37"/>
      <c r="M40" s="25">
        <f t="shared" si="0"/>
        <v>0</v>
      </c>
      <c r="N40" s="24">
        <f t="shared" si="1"/>
        <v>0</v>
      </c>
      <c r="O40" s="13"/>
      <c r="P40" s="13"/>
    </row>
    <row r="41" spans="2:16" s="2" customFormat="1" ht="12.75" x14ac:dyDescent="0.2">
      <c r="B41" s="152"/>
      <c r="C41" s="153"/>
      <c r="D41" s="154"/>
      <c r="E41" s="155"/>
      <c r="F41" s="155"/>
      <c r="G41" s="155"/>
      <c r="H41" s="155"/>
      <c r="I41" s="156"/>
      <c r="J41" s="36"/>
      <c r="K41" s="37"/>
      <c r="L41" s="37"/>
      <c r="M41" s="25">
        <f t="shared" si="0"/>
        <v>0</v>
      </c>
      <c r="N41" s="24">
        <f t="shared" si="1"/>
        <v>0</v>
      </c>
      <c r="O41" s="13"/>
      <c r="P41" s="13"/>
    </row>
    <row r="42" spans="2:16" s="2" customFormat="1" ht="12.75" x14ac:dyDescent="0.2">
      <c r="B42" s="152"/>
      <c r="C42" s="153"/>
      <c r="D42" s="154" t="s">
        <v>65</v>
      </c>
      <c r="E42" s="155"/>
      <c r="F42" s="155"/>
      <c r="G42" s="155"/>
      <c r="H42" s="155"/>
      <c r="I42" s="156"/>
      <c r="J42" s="36"/>
      <c r="K42" s="37"/>
      <c r="L42" s="37"/>
      <c r="M42" s="25">
        <f t="shared" si="0"/>
        <v>0</v>
      </c>
      <c r="N42" s="24">
        <f t="shared" si="1"/>
        <v>0</v>
      </c>
      <c r="O42" s="13"/>
      <c r="P42" s="13"/>
    </row>
    <row r="43" spans="2:16" s="2" customFormat="1" ht="12.75" x14ac:dyDescent="0.2">
      <c r="B43" s="152"/>
      <c r="C43" s="153"/>
      <c r="D43" s="86" t="s">
        <v>66</v>
      </c>
      <c r="E43" s="82"/>
      <c r="F43" s="82"/>
      <c r="G43" s="82"/>
      <c r="H43" s="87"/>
      <c r="I43" s="88"/>
      <c r="J43" s="36"/>
      <c r="K43" s="37"/>
      <c r="L43" s="37"/>
      <c r="M43" s="25">
        <f t="shared" si="0"/>
        <v>0</v>
      </c>
      <c r="N43" s="24">
        <f t="shared" si="1"/>
        <v>0</v>
      </c>
      <c r="O43" s="13"/>
      <c r="P43" s="13"/>
    </row>
    <row r="44" spans="2:16" s="2" customFormat="1" ht="12.75" x14ac:dyDescent="0.2">
      <c r="B44" s="152"/>
      <c r="C44" s="153"/>
      <c r="D44" s="81" t="s">
        <v>63</v>
      </c>
      <c r="E44" s="85"/>
      <c r="F44" s="83" t="s">
        <v>64</v>
      </c>
      <c r="G44" s="85"/>
      <c r="H44" s="83"/>
      <c r="I44" s="84"/>
      <c r="J44" s="36"/>
      <c r="K44" s="37"/>
      <c r="L44" s="37"/>
      <c r="M44" s="25">
        <f t="shared" si="0"/>
        <v>0</v>
      </c>
      <c r="N44" s="24">
        <f t="shared" si="1"/>
        <v>0</v>
      </c>
      <c r="O44" s="13"/>
      <c r="P44" s="13"/>
    </row>
    <row r="45" spans="2:16" s="2" customFormat="1" ht="12.75" x14ac:dyDescent="0.2">
      <c r="B45" s="152"/>
      <c r="C45" s="153"/>
      <c r="D45" s="127"/>
      <c r="E45" s="128"/>
      <c r="F45" s="128"/>
      <c r="G45" s="128"/>
      <c r="H45" s="128"/>
      <c r="I45" s="129"/>
      <c r="J45" s="36"/>
      <c r="K45" s="37"/>
      <c r="L45" s="37"/>
      <c r="M45" s="25">
        <f t="shared" si="0"/>
        <v>0</v>
      </c>
      <c r="N45" s="24">
        <f t="shared" si="1"/>
        <v>0</v>
      </c>
      <c r="O45" s="13"/>
      <c r="P45" s="13"/>
    </row>
    <row r="46" spans="2:16" s="2" customFormat="1" ht="12.75" x14ac:dyDescent="0.2">
      <c r="B46" s="158"/>
      <c r="C46" s="159"/>
      <c r="D46" s="160" t="s">
        <v>49</v>
      </c>
      <c r="E46" s="161"/>
      <c r="F46" s="161"/>
      <c r="G46" s="161"/>
      <c r="H46" s="161"/>
      <c r="I46" s="162"/>
      <c r="J46" s="36"/>
      <c r="K46" s="53">
        <f>SUM(K20:K45)</f>
        <v>0</v>
      </c>
      <c r="L46" s="37"/>
      <c r="M46" s="25"/>
      <c r="N46" s="24"/>
      <c r="O46" s="13"/>
      <c r="P46" s="13"/>
    </row>
    <row r="47" spans="2:16" s="2" customFormat="1" ht="30" customHeight="1" x14ac:dyDescent="0.2">
      <c r="B47" s="54" t="s">
        <v>27</v>
      </c>
      <c r="C47" s="55"/>
      <c r="D47" s="55"/>
      <c r="E47" s="55"/>
      <c r="F47" s="55"/>
      <c r="G47" s="55"/>
      <c r="H47" s="56"/>
      <c r="I47" s="55"/>
      <c r="J47" s="74" t="s">
        <v>16</v>
      </c>
      <c r="K47" s="72" t="s">
        <v>15</v>
      </c>
      <c r="L47" s="75" t="s">
        <v>14</v>
      </c>
      <c r="M47" s="32" t="str">
        <f>M19</f>
        <v>67% Rebate</v>
      </c>
      <c r="N47" s="57" t="str">
        <f>N19</f>
        <v>Expense Allocation</v>
      </c>
    </row>
    <row r="48" spans="2:16" s="2" customFormat="1" ht="12.75" x14ac:dyDescent="0.2">
      <c r="B48" s="146" t="s">
        <v>61</v>
      </c>
      <c r="C48" s="147"/>
      <c r="D48" s="147"/>
      <c r="E48" s="79"/>
      <c r="F48" s="79"/>
      <c r="G48" s="79"/>
      <c r="H48" s="27" t="s">
        <v>54</v>
      </c>
      <c r="I48" s="49"/>
      <c r="J48" s="33">
        <v>0.49</v>
      </c>
      <c r="K48" s="33">
        <f>SUM(I48*J48)</f>
        <v>0</v>
      </c>
      <c r="L48" s="124">
        <f>SUM(K48*14/114)</f>
        <v>0</v>
      </c>
      <c r="M48" s="76">
        <f t="shared" ref="M48:M54" si="3">L48*0.67</f>
        <v>0</v>
      </c>
      <c r="N48" s="18">
        <f t="shared" ref="N48:N54" si="4">K48-M48</f>
        <v>0</v>
      </c>
      <c r="P48" s="13"/>
    </row>
    <row r="49" spans="2:19" s="2" customFormat="1" ht="12.75" customHeight="1" x14ac:dyDescent="0.2">
      <c r="B49" s="148" t="s">
        <v>62</v>
      </c>
      <c r="C49" s="149"/>
      <c r="D49" s="149"/>
      <c r="E49" s="80"/>
      <c r="F49" s="80"/>
      <c r="G49" s="80"/>
      <c r="J49" s="34"/>
      <c r="K49" s="34"/>
      <c r="L49" s="126">
        <f>SUM(K49*14/114)</f>
        <v>0</v>
      </c>
      <c r="M49" s="35">
        <f t="shared" si="3"/>
        <v>0</v>
      </c>
      <c r="N49" s="24">
        <f t="shared" si="4"/>
        <v>0</v>
      </c>
    </row>
    <row r="50" spans="2:19" s="2" customFormat="1" ht="12.75" customHeight="1" x14ac:dyDescent="0.2">
      <c r="B50" s="123" t="s">
        <v>108</v>
      </c>
      <c r="C50" s="80"/>
      <c r="D50" s="80"/>
      <c r="E50" s="80"/>
      <c r="F50" s="80"/>
      <c r="G50" s="80"/>
      <c r="H50" s="28" t="s">
        <v>55</v>
      </c>
      <c r="J50" s="34">
        <f>55</f>
        <v>55</v>
      </c>
      <c r="K50" s="13">
        <f>SUM(I50*J50)</f>
        <v>0</v>
      </c>
      <c r="L50" s="126">
        <f>K50-(K50/1.14)</f>
        <v>0</v>
      </c>
      <c r="M50" s="35">
        <f t="shared" si="3"/>
        <v>0</v>
      </c>
      <c r="N50" s="24">
        <f t="shared" si="4"/>
        <v>0</v>
      </c>
    </row>
    <row r="51" spans="2:19" s="2" customFormat="1" ht="12.75" customHeight="1" x14ac:dyDescent="0.2">
      <c r="B51" s="148" t="s">
        <v>107</v>
      </c>
      <c r="C51" s="149"/>
      <c r="D51" s="149"/>
      <c r="E51" s="80"/>
      <c r="F51" s="80"/>
      <c r="G51" s="80"/>
      <c r="H51" s="28" t="s">
        <v>55</v>
      </c>
      <c r="J51" s="34">
        <f>55</f>
        <v>55</v>
      </c>
      <c r="K51" s="13">
        <f>SUM(I51*J51)</f>
        <v>0</v>
      </c>
      <c r="L51" s="125">
        <f>K51-(K51/1.15)</f>
        <v>0</v>
      </c>
      <c r="M51" s="25">
        <f t="shared" si="3"/>
        <v>0</v>
      </c>
      <c r="N51" s="24">
        <f t="shared" si="4"/>
        <v>0</v>
      </c>
    </row>
    <row r="52" spans="2:19" s="2" customFormat="1" ht="12.75" customHeight="1" x14ac:dyDescent="0.2">
      <c r="B52" s="148" t="s">
        <v>106</v>
      </c>
      <c r="C52" s="149"/>
      <c r="D52" s="149"/>
      <c r="E52" s="80"/>
      <c r="F52" s="80"/>
      <c r="G52" s="80"/>
      <c r="H52" s="28" t="s">
        <v>55</v>
      </c>
      <c r="J52" s="34">
        <v>55</v>
      </c>
      <c r="K52" s="13">
        <f>SUM(I52*J52)</f>
        <v>0</v>
      </c>
      <c r="L52" s="125">
        <f>K52-(K52/1.13)</f>
        <v>0</v>
      </c>
      <c r="M52" s="25">
        <f t="shared" si="3"/>
        <v>0</v>
      </c>
      <c r="N52" s="24">
        <f t="shared" si="4"/>
        <v>0</v>
      </c>
    </row>
    <row r="53" spans="2:19" s="2" customFormat="1" ht="12.75" x14ac:dyDescent="0.2">
      <c r="B53" s="148" t="s">
        <v>60</v>
      </c>
      <c r="C53" s="149"/>
      <c r="D53" s="149"/>
      <c r="E53" s="80"/>
      <c r="F53" s="80"/>
      <c r="G53" s="80"/>
      <c r="H53" s="28" t="s">
        <v>55</v>
      </c>
      <c r="I53" s="11"/>
      <c r="J53" s="34">
        <v>55</v>
      </c>
      <c r="K53" s="13">
        <f>SUM(I53*J53)</f>
        <v>0</v>
      </c>
      <c r="L53" s="125">
        <f>K53-(K53/1.12)</f>
        <v>0</v>
      </c>
      <c r="M53" s="25">
        <f t="shared" si="3"/>
        <v>0</v>
      </c>
      <c r="N53" s="24">
        <f t="shared" si="4"/>
        <v>0</v>
      </c>
    </row>
    <row r="54" spans="2:19" s="2" customFormat="1" ht="18" customHeight="1" x14ac:dyDescent="0.2">
      <c r="B54" s="163" t="s">
        <v>25</v>
      </c>
      <c r="C54" s="138"/>
      <c r="D54" s="138"/>
      <c r="E54" s="80"/>
      <c r="F54" s="80"/>
      <c r="G54" s="80"/>
      <c r="H54" s="28" t="s">
        <v>55</v>
      </c>
      <c r="I54" s="11"/>
      <c r="J54" s="34">
        <v>55</v>
      </c>
      <c r="K54" s="13">
        <f>SUM(I54*J54)</f>
        <v>0</v>
      </c>
      <c r="L54" s="125">
        <f>K54-(K54/1.05)</f>
        <v>0</v>
      </c>
      <c r="M54" s="25">
        <f t="shared" si="3"/>
        <v>0</v>
      </c>
      <c r="N54" s="24">
        <f t="shared" si="4"/>
        <v>0</v>
      </c>
      <c r="P54" s="29"/>
      <c r="Q54" s="29"/>
      <c r="R54" s="29"/>
      <c r="S54" s="29"/>
    </row>
    <row r="55" spans="2:19" s="2" customFormat="1" ht="25.5" x14ac:dyDescent="0.2">
      <c r="B55" s="146" t="s">
        <v>53</v>
      </c>
      <c r="C55" s="147"/>
      <c r="D55" s="166"/>
      <c r="E55" s="174" t="s">
        <v>56</v>
      </c>
      <c r="F55" s="175"/>
      <c r="G55" s="175"/>
      <c r="H55" s="176"/>
      <c r="I55" s="58" t="s">
        <v>50</v>
      </c>
      <c r="J55" s="58" t="s">
        <v>51</v>
      </c>
      <c r="K55" s="23"/>
      <c r="L55" s="22"/>
      <c r="M55" s="52"/>
      <c r="N55" s="17"/>
      <c r="P55" s="29"/>
      <c r="Q55" s="29"/>
      <c r="R55" s="29"/>
      <c r="S55" s="29"/>
    </row>
    <row r="56" spans="2:19" s="2" customFormat="1" ht="18" customHeight="1" x14ac:dyDescent="0.2">
      <c r="B56" s="163" t="s">
        <v>52</v>
      </c>
      <c r="C56" s="138"/>
      <c r="D56" s="167"/>
      <c r="E56" s="177"/>
      <c r="F56" s="178"/>
      <c r="G56" s="178"/>
      <c r="H56" s="179"/>
      <c r="I56" s="59"/>
      <c r="J56" s="60">
        <v>0</v>
      </c>
      <c r="K56" s="19">
        <f>IF(J56="",0,IF(J56=0,0,I56*(J56-1)))</f>
        <v>0</v>
      </c>
      <c r="L56" s="50"/>
      <c r="M56" s="7"/>
      <c r="N56" s="51">
        <f>K56</f>
        <v>0</v>
      </c>
      <c r="P56" s="29"/>
      <c r="Q56" s="29"/>
      <c r="R56" s="29"/>
      <c r="S56" s="29"/>
    </row>
    <row r="57" spans="2:19" s="2" customFormat="1" ht="12.75" x14ac:dyDescent="0.2">
      <c r="J57" s="13"/>
      <c r="K57" s="13"/>
      <c r="M57" s="170">
        <f>SUM(M20:M46)+M48+M49+M50+M51+M52+M53+M54</f>
        <v>0</v>
      </c>
      <c r="N57" s="170">
        <f>+SUM(N20:N46)+N48+N49+N50+N51+N52+N53+N54+N56</f>
        <v>0</v>
      </c>
      <c r="P57" s="29"/>
      <c r="Q57" s="29"/>
      <c r="R57" s="29"/>
      <c r="S57" s="29"/>
    </row>
    <row r="58" spans="2:19" s="2" customFormat="1" ht="12.75" x14ac:dyDescent="0.2">
      <c r="J58" s="13"/>
      <c r="K58" s="13"/>
      <c r="M58" s="171"/>
      <c r="N58" s="171"/>
      <c r="O58" s="13"/>
      <c r="P58" s="29"/>
      <c r="Q58" s="29"/>
      <c r="R58" s="29"/>
      <c r="S58" s="29"/>
    </row>
    <row r="59" spans="2:19" s="2" customFormat="1" ht="12.75" x14ac:dyDescent="0.2">
      <c r="J59" s="13"/>
      <c r="K59" s="13"/>
      <c r="M59" s="172" t="s">
        <v>24</v>
      </c>
      <c r="N59" s="173"/>
      <c r="P59" s="29"/>
      <c r="Q59" s="29"/>
      <c r="R59" s="29"/>
      <c r="S59" s="29"/>
    </row>
    <row r="60" spans="2:19" s="2" customFormat="1" ht="12.75" x14ac:dyDescent="0.2">
      <c r="H60" s="61"/>
      <c r="I60" s="62"/>
      <c r="J60" s="63" t="s">
        <v>18</v>
      </c>
      <c r="K60" s="64">
        <f>SUM(K20:K45)+SUM(K48:K56)</f>
        <v>0</v>
      </c>
      <c r="L60" s="12"/>
      <c r="M60" s="12"/>
      <c r="N60" s="12"/>
      <c r="P60" s="29"/>
      <c r="Q60" s="29"/>
    </row>
    <row r="61" spans="2:19" s="2" customFormat="1" ht="12.75" x14ac:dyDescent="0.2">
      <c r="H61" s="65"/>
      <c r="I61" s="15"/>
      <c r="J61" s="16"/>
      <c r="K61" s="66"/>
      <c r="P61" s="29"/>
      <c r="Q61" s="29"/>
    </row>
    <row r="62" spans="2:19" s="2" customFormat="1" ht="12.75" x14ac:dyDescent="0.2">
      <c r="H62" s="65"/>
      <c r="I62" s="15"/>
      <c r="J62" s="20" t="s">
        <v>17</v>
      </c>
      <c r="K62" s="66"/>
      <c r="P62" s="29"/>
      <c r="Q62" s="29"/>
    </row>
    <row r="63" spans="2:19" s="2" customFormat="1" ht="12.75" x14ac:dyDescent="0.2">
      <c r="H63" s="65"/>
      <c r="I63" s="15"/>
      <c r="J63" s="16"/>
      <c r="K63" s="66"/>
      <c r="P63" s="29"/>
      <c r="Q63" s="29"/>
    </row>
    <row r="64" spans="2:19" s="2" customFormat="1" ht="12.75" x14ac:dyDescent="0.2">
      <c r="H64" s="67"/>
      <c r="I64" s="68"/>
      <c r="J64" s="69" t="s">
        <v>19</v>
      </c>
      <c r="K64" s="70">
        <f>SUM(K60-K62)</f>
        <v>0</v>
      </c>
      <c r="P64" s="29"/>
      <c r="Q64" s="29"/>
      <c r="R64" s="29"/>
    </row>
    <row r="65" spans="2:17" s="2" customFormat="1" ht="12.75" x14ac:dyDescent="0.2">
      <c r="P65" s="29"/>
      <c r="Q65" s="29"/>
    </row>
    <row r="66" spans="2:17" ht="44.25" customHeight="1" x14ac:dyDescent="0.2">
      <c r="B66" s="168" t="s">
        <v>22</v>
      </c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21"/>
      <c r="P66" s="30"/>
      <c r="Q66" s="31"/>
    </row>
    <row r="67" spans="2:17" ht="14.25" customHeight="1" x14ac:dyDescent="0.2">
      <c r="H67" s="2"/>
      <c r="I67" s="2"/>
      <c r="J67" s="2"/>
      <c r="K67" s="2"/>
      <c r="L67" s="2"/>
      <c r="M67" s="2"/>
      <c r="N67" s="2"/>
      <c r="O67" s="2"/>
      <c r="P67" s="29"/>
      <c r="Q67" s="31"/>
    </row>
    <row r="68" spans="2:17" ht="14.25" customHeight="1" thickBot="1" x14ac:dyDescent="0.25">
      <c r="B68" s="10" t="s">
        <v>4</v>
      </c>
      <c r="C68" s="157"/>
      <c r="D68" s="157"/>
      <c r="E68" s="157"/>
      <c r="F68" s="157"/>
      <c r="G68" s="157"/>
      <c r="H68" s="157"/>
      <c r="I68" s="165" t="s">
        <v>5</v>
      </c>
      <c r="J68" s="165"/>
      <c r="K68" s="169"/>
      <c r="L68" s="169"/>
      <c r="M68" s="169"/>
      <c r="N68" s="169"/>
    </row>
    <row r="69" spans="2:17" ht="14.25" customHeight="1" x14ac:dyDescent="0.2">
      <c r="B69" s="10"/>
      <c r="C69" s="10"/>
      <c r="D69" s="3"/>
      <c r="E69" s="3"/>
      <c r="F69" s="3"/>
      <c r="G69" s="3"/>
      <c r="H69" s="2"/>
      <c r="I69" s="2"/>
      <c r="L69" s="2"/>
      <c r="M69" s="2"/>
      <c r="N69" s="2"/>
    </row>
    <row r="70" spans="2:17" ht="14.25" customHeight="1" thickBot="1" x14ac:dyDescent="0.25">
      <c r="B70" s="120" t="s">
        <v>58</v>
      </c>
      <c r="C70" s="157"/>
      <c r="D70" s="157"/>
      <c r="E70" s="157"/>
      <c r="F70" s="157"/>
      <c r="G70" s="157"/>
      <c r="H70" s="157"/>
      <c r="I70" s="164" t="s">
        <v>59</v>
      </c>
      <c r="J70" s="164"/>
      <c r="K70" s="121"/>
      <c r="L70" s="121"/>
      <c r="M70" s="122"/>
      <c r="N70" s="122"/>
    </row>
    <row r="71" spans="2:17" x14ac:dyDescent="0.2">
      <c r="B71" s="77"/>
      <c r="C71" s="77"/>
      <c r="D71" s="10"/>
      <c r="E71" s="10"/>
      <c r="F71" s="10"/>
      <c r="G71" s="10"/>
      <c r="H71" s="2"/>
      <c r="I71" s="2"/>
      <c r="L71" s="2"/>
      <c r="M71" s="2"/>
      <c r="N71" s="78"/>
    </row>
  </sheetData>
  <mergeCells count="94">
    <mergeCell ref="I68:J68"/>
    <mergeCell ref="B55:D55"/>
    <mergeCell ref="B56:D56"/>
    <mergeCell ref="B66:N66"/>
    <mergeCell ref="K68:N68"/>
    <mergeCell ref="N57:N58"/>
    <mergeCell ref="M59:N59"/>
    <mergeCell ref="E55:H55"/>
    <mergeCell ref="E56:H56"/>
    <mergeCell ref="M57:M58"/>
    <mergeCell ref="B41:C41"/>
    <mergeCell ref="B42:C42"/>
    <mergeCell ref="B43:C43"/>
    <mergeCell ref="C68:H68"/>
    <mergeCell ref="C70:H70"/>
    <mergeCell ref="B44:C44"/>
    <mergeCell ref="B45:C45"/>
    <mergeCell ref="B46:C46"/>
    <mergeCell ref="B51:D51"/>
    <mergeCell ref="D46:I46"/>
    <mergeCell ref="B52:D52"/>
    <mergeCell ref="D42:I42"/>
    <mergeCell ref="B53:D53"/>
    <mergeCell ref="B54:D54"/>
    <mergeCell ref="D45:I45"/>
    <mergeCell ref="I70:J7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D31:I31"/>
    <mergeCell ref="D14:H14"/>
    <mergeCell ref="B48:D48"/>
    <mergeCell ref="B49:D49"/>
    <mergeCell ref="D36:I36"/>
    <mergeCell ref="D30:I30"/>
    <mergeCell ref="B20:C20"/>
    <mergeCell ref="B21:C21"/>
    <mergeCell ref="B22:C22"/>
    <mergeCell ref="B23:C23"/>
    <mergeCell ref="B24:C24"/>
    <mergeCell ref="B25:C25"/>
    <mergeCell ref="D28:I28"/>
    <mergeCell ref="D23:I23"/>
    <mergeCell ref="D24:I24"/>
    <mergeCell ref="D41:I41"/>
    <mergeCell ref="D5:H5"/>
    <mergeCell ref="D6:H6"/>
    <mergeCell ref="D7:H7"/>
    <mergeCell ref="D38:I38"/>
    <mergeCell ref="D39:I39"/>
    <mergeCell ref="D8:H8"/>
    <mergeCell ref="D34:I34"/>
    <mergeCell ref="I5:K5"/>
    <mergeCell ref="I6:K6"/>
    <mergeCell ref="I7:K7"/>
    <mergeCell ref="I9:K9"/>
    <mergeCell ref="I11:K11"/>
    <mergeCell ref="I13:K13"/>
    <mergeCell ref="D35:I35"/>
    <mergeCell ref="D9:H9"/>
    <mergeCell ref="D10:H10"/>
    <mergeCell ref="D29:I29"/>
    <mergeCell ref="D27:I27"/>
    <mergeCell ref="D19:H19"/>
    <mergeCell ref="D25:I25"/>
    <mergeCell ref="D26:I26"/>
    <mergeCell ref="D40:I40"/>
    <mergeCell ref="B2:N2"/>
    <mergeCell ref="B3:N3"/>
    <mergeCell ref="K16:N16"/>
    <mergeCell ref="M18:N18"/>
    <mergeCell ref="D15:H15"/>
    <mergeCell ref="B17:N17"/>
    <mergeCell ref="D20:I20"/>
    <mergeCell ref="D21:I21"/>
    <mergeCell ref="D22:I22"/>
    <mergeCell ref="D32:I32"/>
    <mergeCell ref="D33:I33"/>
    <mergeCell ref="D37:I37"/>
    <mergeCell ref="D11:H11"/>
    <mergeCell ref="D12:H12"/>
    <mergeCell ref="D13:H13"/>
  </mergeCells>
  <phoneticPr fontId="2" type="noConversion"/>
  <printOptions horizontalCentered="1"/>
  <pageMargins left="0.31" right="0.27" top="0.23" bottom="0.18" header="0.23" footer="0.5"/>
  <pageSetup scale="68" orientation="portrait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M58"/>
  <sheetViews>
    <sheetView topLeftCell="A2" workbookViewId="0">
      <selection activeCell="C51" sqref="C51:G51"/>
    </sheetView>
  </sheetViews>
  <sheetFormatPr defaultRowHeight="12.75" x14ac:dyDescent="0.2"/>
  <cols>
    <col min="2" max="2" width="5.85546875" customWidth="1"/>
    <col min="3" max="3" width="11.42578125" customWidth="1"/>
    <col min="5" max="5" width="1.140625" customWidth="1"/>
    <col min="6" max="6" width="9.140625" hidden="1" customWidth="1"/>
    <col min="7" max="7" width="11.85546875" bestFit="1" customWidth="1"/>
    <col min="8" max="8" width="8.140625" customWidth="1"/>
    <col min="9" max="10" width="17.85546875" customWidth="1"/>
    <col min="11" max="11" width="5.5703125" customWidth="1"/>
    <col min="12" max="12" width="15.42578125" customWidth="1"/>
    <col min="13" max="13" width="9.140625" hidden="1" customWidth="1"/>
  </cols>
  <sheetData>
    <row r="8" spans="2:12" x14ac:dyDescent="0.2"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89"/>
    </row>
    <row r="9" spans="2:12" x14ac:dyDescent="0.2">
      <c r="B9" s="180" t="s">
        <v>2</v>
      </c>
      <c r="C9" s="180"/>
      <c r="D9" s="180"/>
      <c r="E9" s="180"/>
      <c r="F9" s="180"/>
      <c r="G9" s="180"/>
      <c r="H9" s="180"/>
      <c r="I9" s="180"/>
      <c r="J9" s="180"/>
      <c r="K9" s="180"/>
      <c r="L9" s="89"/>
    </row>
    <row r="10" spans="2:12" x14ac:dyDescent="0.2">
      <c r="B10" s="180" t="s">
        <v>67</v>
      </c>
      <c r="C10" s="180"/>
      <c r="D10" s="180"/>
      <c r="E10" s="180"/>
      <c r="F10" s="180"/>
      <c r="G10" s="180"/>
      <c r="H10" s="180"/>
      <c r="I10" s="180"/>
      <c r="J10" s="180"/>
      <c r="K10" s="180"/>
    </row>
    <row r="11" spans="2:12" ht="13.5" thickBot="1" x14ac:dyDescent="0.25">
      <c r="B11" s="180" t="s">
        <v>102</v>
      </c>
      <c r="C11" s="180"/>
      <c r="D11" s="180"/>
      <c r="E11" s="180"/>
      <c r="F11" s="180"/>
      <c r="G11" s="180"/>
      <c r="H11" s="180"/>
      <c r="I11" s="180"/>
      <c r="J11" s="180"/>
      <c r="K11" s="180"/>
    </row>
    <row r="12" spans="2:12" ht="25.5" customHeight="1" thickBot="1" x14ac:dyDescent="0.25">
      <c r="B12" s="181" t="s">
        <v>103</v>
      </c>
      <c r="C12" s="182"/>
      <c r="D12" s="182"/>
      <c r="E12" s="182"/>
      <c r="F12" s="182"/>
      <c r="G12" s="182"/>
      <c r="H12" s="182"/>
      <c r="I12" s="182"/>
      <c r="J12" s="182"/>
      <c r="K12" s="183"/>
    </row>
    <row r="13" spans="2:12" x14ac:dyDescent="0.2">
      <c r="B13" s="186" t="s">
        <v>68</v>
      </c>
      <c r="C13" s="187"/>
      <c r="D13" s="187"/>
      <c r="E13" s="187"/>
      <c r="F13" s="91"/>
      <c r="G13" s="188" t="s">
        <v>69</v>
      </c>
      <c r="H13" s="189"/>
      <c r="I13" s="189"/>
      <c r="J13" s="189"/>
      <c r="K13" s="190"/>
    </row>
    <row r="14" spans="2:12" x14ac:dyDescent="0.2">
      <c r="B14" s="184"/>
      <c r="C14" s="185"/>
      <c r="D14" s="185"/>
      <c r="E14" s="185"/>
      <c r="F14" s="95"/>
      <c r="G14" s="191"/>
      <c r="H14" s="185"/>
      <c r="I14" s="185"/>
      <c r="J14" s="185"/>
      <c r="K14" s="192"/>
    </row>
    <row r="15" spans="2:12" x14ac:dyDescent="0.2">
      <c r="B15" s="97" t="s">
        <v>70</v>
      </c>
      <c r="C15" s="98"/>
      <c r="D15" s="98"/>
      <c r="E15" s="98"/>
      <c r="F15" s="98"/>
      <c r="G15" s="98"/>
      <c r="H15" s="98"/>
      <c r="I15" s="98"/>
      <c r="J15" s="98"/>
      <c r="K15" s="99"/>
    </row>
    <row r="16" spans="2:12" x14ac:dyDescent="0.2">
      <c r="B16" s="194"/>
      <c r="C16" s="195"/>
      <c r="D16" s="195"/>
      <c r="E16" s="195"/>
      <c r="F16" s="195"/>
      <c r="G16" s="195"/>
      <c r="H16" s="195"/>
      <c r="I16" s="195"/>
      <c r="J16" s="195"/>
      <c r="K16" s="196"/>
    </row>
    <row r="17" spans="2:11" x14ac:dyDescent="0.2">
      <c r="B17" s="184"/>
      <c r="C17" s="185"/>
      <c r="D17" s="185"/>
      <c r="E17" s="185"/>
      <c r="F17" s="185"/>
      <c r="G17" s="185"/>
      <c r="H17" s="185"/>
      <c r="I17" s="185"/>
      <c r="J17" s="185"/>
      <c r="K17" s="192"/>
    </row>
    <row r="18" spans="2:11" ht="8.25" customHeight="1" x14ac:dyDescent="0.2">
      <c r="B18" s="197"/>
      <c r="C18" s="198"/>
      <c r="D18" s="198"/>
      <c r="E18" s="198"/>
      <c r="F18" s="198"/>
      <c r="G18" s="198"/>
      <c r="H18" s="198"/>
      <c r="I18" s="198"/>
      <c r="J18" s="198"/>
      <c r="K18" s="199"/>
    </row>
    <row r="19" spans="2:11" x14ac:dyDescent="0.2">
      <c r="B19" s="116" t="s">
        <v>71</v>
      </c>
      <c r="H19" s="119" t="s">
        <v>71</v>
      </c>
      <c r="K19" s="101"/>
    </row>
    <row r="20" spans="2:11" ht="13.5" thickBot="1" x14ac:dyDescent="0.25">
      <c r="B20" s="117" t="s">
        <v>104</v>
      </c>
      <c r="C20" s="193"/>
      <c r="D20" s="193"/>
      <c r="E20" s="193"/>
      <c r="F20" s="193"/>
      <c r="G20" s="193"/>
      <c r="H20" s="119" t="s">
        <v>105</v>
      </c>
      <c r="I20" s="193"/>
      <c r="J20" s="193"/>
      <c r="K20" s="101"/>
    </row>
    <row r="21" spans="2:11" x14ac:dyDescent="0.2">
      <c r="B21" s="100"/>
      <c r="K21" s="101"/>
    </row>
    <row r="22" spans="2:11" ht="6.75" customHeight="1" x14ac:dyDescent="0.2">
      <c r="B22" s="93"/>
      <c r="C22" s="94"/>
      <c r="D22" s="94"/>
      <c r="E22" s="94"/>
      <c r="F22" s="94"/>
      <c r="G22" s="94"/>
      <c r="H22" s="94"/>
      <c r="I22" s="94"/>
      <c r="J22" s="94"/>
      <c r="K22" s="96"/>
    </row>
    <row r="23" spans="2:11" x14ac:dyDescent="0.2">
      <c r="B23" s="102" t="s">
        <v>72</v>
      </c>
      <c r="C23" s="98"/>
      <c r="D23" s="98"/>
      <c r="E23" s="98"/>
      <c r="F23" s="98"/>
      <c r="G23" s="98"/>
      <c r="H23" s="98"/>
      <c r="I23" s="98"/>
      <c r="K23" s="101"/>
    </row>
    <row r="24" spans="2:11" x14ac:dyDescent="0.2">
      <c r="B24" s="100"/>
      <c r="K24" s="101"/>
    </row>
    <row r="25" spans="2:11" ht="18" x14ac:dyDescent="0.25">
      <c r="B25" s="103" t="s">
        <v>73</v>
      </c>
      <c r="C25" t="s">
        <v>74</v>
      </c>
      <c r="K25" s="101"/>
    </row>
    <row r="26" spans="2:11" x14ac:dyDescent="0.2">
      <c r="B26" s="100"/>
      <c r="C26" t="s">
        <v>75</v>
      </c>
      <c r="K26" s="101"/>
    </row>
    <row r="27" spans="2:11" ht="6" customHeight="1" x14ac:dyDescent="0.2">
      <c r="B27" s="100"/>
      <c r="K27" s="101"/>
    </row>
    <row r="28" spans="2:11" ht="18" x14ac:dyDescent="0.25">
      <c r="B28" s="103" t="s">
        <v>73</v>
      </c>
      <c r="C28" t="s">
        <v>76</v>
      </c>
      <c r="K28" s="101"/>
    </row>
    <row r="29" spans="2:11" ht="12.75" customHeight="1" thickBot="1" x14ac:dyDescent="0.3">
      <c r="B29" s="103"/>
      <c r="C29" s="193"/>
      <c r="D29" s="193"/>
      <c r="E29" s="193"/>
      <c r="F29" s="193"/>
      <c r="G29" s="193"/>
      <c r="H29" s="193"/>
      <c r="I29" s="193"/>
      <c r="J29" s="193"/>
      <c r="K29" s="101"/>
    </row>
    <row r="30" spans="2:11" ht="12.75" customHeight="1" thickBot="1" x14ac:dyDescent="0.3">
      <c r="B30" s="103"/>
      <c r="C30" s="193"/>
      <c r="D30" s="193"/>
      <c r="E30" s="193"/>
      <c r="F30" s="193"/>
      <c r="G30" s="193"/>
      <c r="H30" s="193"/>
      <c r="I30" s="193"/>
      <c r="J30" s="193"/>
      <c r="K30" s="101"/>
    </row>
    <row r="31" spans="2:11" ht="13.5" thickBot="1" x14ac:dyDescent="0.25">
      <c r="B31" s="100"/>
      <c r="C31" s="193"/>
      <c r="D31" s="193"/>
      <c r="E31" s="193"/>
      <c r="F31" s="193"/>
      <c r="G31" s="193"/>
      <c r="H31" s="193"/>
      <c r="I31" s="193"/>
      <c r="J31" s="193"/>
      <c r="K31" s="101"/>
    </row>
    <row r="32" spans="2:11" ht="18" x14ac:dyDescent="0.25">
      <c r="B32" s="103" t="s">
        <v>73</v>
      </c>
      <c r="C32" t="s">
        <v>77</v>
      </c>
      <c r="K32" s="101"/>
    </row>
    <row r="33" spans="2:11" x14ac:dyDescent="0.2">
      <c r="B33" s="100"/>
      <c r="C33" t="s">
        <v>78</v>
      </c>
      <c r="K33" s="101"/>
    </row>
    <row r="34" spans="2:11" ht="13.5" thickBot="1" x14ac:dyDescent="0.25">
      <c r="B34" s="100"/>
      <c r="C34" s="193"/>
      <c r="D34" s="193"/>
      <c r="E34" s="193"/>
      <c r="F34" s="193"/>
      <c r="G34" s="193"/>
      <c r="H34" s="193"/>
      <c r="I34" s="193"/>
      <c r="J34" s="193"/>
      <c r="K34" s="101"/>
    </row>
    <row r="35" spans="2:11" ht="13.5" thickBot="1" x14ac:dyDescent="0.25">
      <c r="B35" s="100"/>
      <c r="C35" s="193"/>
      <c r="D35" s="193"/>
      <c r="E35" s="193"/>
      <c r="F35" s="193"/>
      <c r="G35" s="193"/>
      <c r="H35" s="193"/>
      <c r="I35" s="193"/>
      <c r="J35" s="193"/>
      <c r="K35" s="101"/>
    </row>
    <row r="36" spans="2:11" ht="13.5" thickBot="1" x14ac:dyDescent="0.25">
      <c r="B36" s="100"/>
      <c r="C36" s="193"/>
      <c r="D36" s="193"/>
      <c r="E36" s="193"/>
      <c r="F36" s="193"/>
      <c r="G36" s="193"/>
      <c r="H36" s="193"/>
      <c r="I36" s="193"/>
      <c r="J36" s="193"/>
      <c r="K36" s="101"/>
    </row>
    <row r="37" spans="2:11" ht="18" x14ac:dyDescent="0.25">
      <c r="B37" s="103" t="s">
        <v>73</v>
      </c>
      <c r="C37" t="s">
        <v>79</v>
      </c>
      <c r="K37" s="101"/>
    </row>
    <row r="38" spans="2:11" ht="12.75" customHeight="1" thickBot="1" x14ac:dyDescent="0.3">
      <c r="B38" s="103"/>
      <c r="C38" s="193"/>
      <c r="D38" s="193"/>
      <c r="E38" s="193"/>
      <c r="F38" s="193"/>
      <c r="G38" s="193"/>
      <c r="H38" s="193"/>
      <c r="I38" s="193"/>
      <c r="J38" s="193"/>
      <c r="K38" s="101"/>
    </row>
    <row r="39" spans="2:11" ht="12.75" customHeight="1" thickBot="1" x14ac:dyDescent="0.3">
      <c r="B39" s="103"/>
      <c r="C39" s="193"/>
      <c r="D39" s="193"/>
      <c r="E39" s="193"/>
      <c r="F39" s="193"/>
      <c r="G39" s="193"/>
      <c r="H39" s="193"/>
      <c r="I39" s="193"/>
      <c r="J39" s="193"/>
      <c r="K39" s="101"/>
    </row>
    <row r="40" spans="2:11" ht="12.75" customHeight="1" thickBot="1" x14ac:dyDescent="0.3">
      <c r="B40" s="103"/>
      <c r="C40" s="193"/>
      <c r="D40" s="193"/>
      <c r="E40" s="193"/>
      <c r="F40" s="193"/>
      <c r="G40" s="193"/>
      <c r="H40" s="193"/>
      <c r="I40" s="193"/>
      <c r="J40" s="193"/>
      <c r="K40" s="101"/>
    </row>
    <row r="41" spans="2:11" x14ac:dyDescent="0.2">
      <c r="B41" s="93"/>
      <c r="C41" s="94"/>
      <c r="D41" s="94"/>
      <c r="E41" s="94"/>
      <c r="F41" s="94"/>
      <c r="G41" s="94"/>
      <c r="H41" s="94"/>
      <c r="I41" s="94"/>
      <c r="J41" s="94"/>
      <c r="K41" s="96"/>
    </row>
    <row r="42" spans="2:11" ht="20.25" customHeight="1" x14ac:dyDescent="0.2">
      <c r="B42" s="104" t="s">
        <v>80</v>
      </c>
      <c r="C42" s="200"/>
      <c r="D42" s="200"/>
      <c r="E42" s="200"/>
      <c r="F42" s="200"/>
      <c r="G42" s="200"/>
      <c r="H42" s="88"/>
      <c r="I42" s="105" t="s">
        <v>80</v>
      </c>
      <c r="J42" s="118"/>
      <c r="K42" s="106"/>
    </row>
    <row r="43" spans="2:11" x14ac:dyDescent="0.2">
      <c r="B43" s="97" t="s">
        <v>81</v>
      </c>
      <c r="C43" s="49"/>
      <c r="D43" s="49"/>
      <c r="E43" s="49"/>
      <c r="F43" s="49"/>
      <c r="G43" s="49"/>
      <c r="H43" s="49"/>
      <c r="I43" s="27" t="s">
        <v>71</v>
      </c>
      <c r="J43" s="27"/>
      <c r="K43" s="107"/>
    </row>
    <row r="44" spans="2:11" x14ac:dyDescent="0.2">
      <c r="B44" s="108"/>
      <c r="C44" s="180"/>
      <c r="D44" s="180"/>
      <c r="E44" s="180"/>
      <c r="F44" s="180"/>
      <c r="G44" s="180"/>
      <c r="H44" s="11"/>
      <c r="I44" s="28"/>
      <c r="J44" s="28"/>
      <c r="K44" s="109"/>
    </row>
    <row r="45" spans="2:11" ht="13.5" thickBot="1" x14ac:dyDescent="0.25">
      <c r="B45" s="108"/>
      <c r="C45" s="201"/>
      <c r="D45" s="201"/>
      <c r="E45" s="201"/>
      <c r="F45" s="201"/>
      <c r="G45" s="201"/>
      <c r="H45" s="11"/>
      <c r="I45" s="28"/>
      <c r="J45" s="28"/>
      <c r="K45" s="109"/>
    </row>
    <row r="46" spans="2:11" ht="6" customHeight="1" thickBot="1" x14ac:dyDescent="0.25">
      <c r="B46" s="110"/>
      <c r="C46" s="111"/>
      <c r="D46" s="111"/>
      <c r="E46" s="111"/>
      <c r="F46" s="111"/>
      <c r="G46" s="111"/>
      <c r="H46" s="111"/>
      <c r="I46" s="111"/>
      <c r="J46" s="111"/>
      <c r="K46" s="112"/>
    </row>
    <row r="47" spans="2:11" x14ac:dyDescent="0.2">
      <c r="B47" s="113" t="s">
        <v>82</v>
      </c>
      <c r="C47" s="90"/>
      <c r="D47" s="90"/>
      <c r="E47" s="90"/>
      <c r="F47" s="90"/>
      <c r="G47" s="90"/>
      <c r="H47" s="90"/>
      <c r="I47" s="90"/>
      <c r="J47" s="90"/>
      <c r="K47" s="92"/>
    </row>
    <row r="48" spans="2:11" x14ac:dyDescent="0.2">
      <c r="B48" s="100" t="s">
        <v>83</v>
      </c>
      <c r="K48" s="101"/>
    </row>
    <row r="49" spans="2:11" x14ac:dyDescent="0.2">
      <c r="B49" s="100" t="s">
        <v>84</v>
      </c>
      <c r="K49" s="101"/>
    </row>
    <row r="50" spans="2:11" x14ac:dyDescent="0.2">
      <c r="B50" s="100" t="s">
        <v>85</v>
      </c>
      <c r="K50" s="101"/>
    </row>
    <row r="51" spans="2:11" ht="19.5" customHeight="1" x14ac:dyDescent="0.2">
      <c r="B51" s="104" t="s">
        <v>80</v>
      </c>
      <c r="C51" s="200"/>
      <c r="D51" s="200"/>
      <c r="E51" s="200"/>
      <c r="F51" s="200"/>
      <c r="G51" s="200"/>
      <c r="H51" s="88"/>
      <c r="I51" s="105" t="s">
        <v>80</v>
      </c>
      <c r="J51" s="118"/>
      <c r="K51" s="106"/>
    </row>
    <row r="52" spans="2:11" x14ac:dyDescent="0.2">
      <c r="B52" s="108" t="s">
        <v>86</v>
      </c>
      <c r="C52" s="11"/>
      <c r="D52" s="11"/>
      <c r="E52" s="11"/>
      <c r="F52" s="11"/>
      <c r="G52" s="11"/>
      <c r="H52" s="11"/>
      <c r="I52" s="28" t="s">
        <v>71</v>
      </c>
      <c r="J52" s="28"/>
      <c r="K52" s="101"/>
    </row>
    <row r="53" spans="2:11" ht="9" customHeight="1" thickBot="1" x14ac:dyDescent="0.25">
      <c r="B53" s="110"/>
      <c r="C53" s="111"/>
      <c r="D53" s="111"/>
      <c r="E53" s="111"/>
      <c r="F53" s="111"/>
      <c r="G53" s="111"/>
      <c r="H53" s="111"/>
      <c r="I53" s="111"/>
      <c r="J53" s="111"/>
      <c r="K53" s="112"/>
    </row>
    <row r="54" spans="2:11" x14ac:dyDescent="0.2">
      <c r="B54" s="113" t="s">
        <v>87</v>
      </c>
      <c r="C54" s="90"/>
      <c r="D54" s="90"/>
      <c r="E54" s="90"/>
      <c r="F54" s="90"/>
      <c r="G54" s="90"/>
      <c r="H54" s="90"/>
      <c r="I54" s="90"/>
      <c r="J54" s="90"/>
      <c r="K54" s="92"/>
    </row>
    <row r="55" spans="2:11" ht="25.5" customHeight="1" x14ac:dyDescent="0.2">
      <c r="B55" s="104" t="s">
        <v>80</v>
      </c>
      <c r="C55" s="200"/>
      <c r="D55" s="200"/>
      <c r="E55" s="200"/>
      <c r="F55" s="200"/>
      <c r="G55" s="200"/>
      <c r="H55" s="88"/>
      <c r="I55" s="105" t="s">
        <v>80</v>
      </c>
      <c r="J55" s="118"/>
      <c r="K55" s="106"/>
    </row>
    <row r="56" spans="2:11" x14ac:dyDescent="0.2">
      <c r="B56" s="108" t="s">
        <v>88</v>
      </c>
      <c r="C56" s="11"/>
      <c r="D56" s="11"/>
      <c r="E56" s="11"/>
      <c r="I56" s="28" t="s">
        <v>71</v>
      </c>
      <c r="J56" s="28"/>
      <c r="K56" s="101"/>
    </row>
    <row r="57" spans="2:11" x14ac:dyDescent="0.2">
      <c r="B57" s="108" t="s">
        <v>89</v>
      </c>
      <c r="C57" s="11"/>
      <c r="D57" s="11"/>
      <c r="E57" s="11"/>
      <c r="K57" s="101"/>
    </row>
    <row r="58" spans="2:11" ht="4.5" customHeight="1" thickBot="1" x14ac:dyDescent="0.25">
      <c r="B58" s="114"/>
      <c r="C58" s="115"/>
      <c r="D58" s="115"/>
      <c r="E58" s="115"/>
      <c r="F58" s="111"/>
      <c r="G58" s="111"/>
      <c r="H58" s="111"/>
      <c r="I58" s="111"/>
      <c r="J58" s="111"/>
      <c r="K58" s="112"/>
    </row>
  </sheetData>
  <mergeCells count="27">
    <mergeCell ref="C55:G55"/>
    <mergeCell ref="C42:G42"/>
    <mergeCell ref="C51:G51"/>
    <mergeCell ref="C38:J38"/>
    <mergeCell ref="C39:J39"/>
    <mergeCell ref="C40:J40"/>
    <mergeCell ref="C44:G45"/>
    <mergeCell ref="C30:J30"/>
    <mergeCell ref="C31:J31"/>
    <mergeCell ref="C34:J34"/>
    <mergeCell ref="C35:J35"/>
    <mergeCell ref="C36:J36"/>
    <mergeCell ref="B14:E14"/>
    <mergeCell ref="B13:E13"/>
    <mergeCell ref="G13:K13"/>
    <mergeCell ref="G14:K14"/>
    <mergeCell ref="C29:J29"/>
    <mergeCell ref="B16:K16"/>
    <mergeCell ref="B17:K17"/>
    <mergeCell ref="B18:K18"/>
    <mergeCell ref="C20:G20"/>
    <mergeCell ref="I20:J20"/>
    <mergeCell ref="B8:K8"/>
    <mergeCell ref="B9:K9"/>
    <mergeCell ref="B10:K10"/>
    <mergeCell ref="B11:K11"/>
    <mergeCell ref="B12:K12"/>
  </mergeCells>
  <phoneticPr fontId="2" type="noConversion"/>
  <pageMargins left="0.75" right="0.75" top="1" bottom="1" header="0.5" footer="0.5"/>
  <pageSetup orientation="portrait" horizontalDpi="4294967295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K49"/>
  <sheetViews>
    <sheetView workbookViewId="0">
      <selection activeCell="P29" sqref="P29"/>
    </sheetView>
  </sheetViews>
  <sheetFormatPr defaultRowHeight="12.75" x14ac:dyDescent="0.2"/>
  <cols>
    <col min="2" max="2" width="3.7109375" customWidth="1"/>
    <col min="3" max="3" width="11.42578125" customWidth="1"/>
    <col min="4" max="4" width="9.140625" customWidth="1"/>
    <col min="5" max="5" width="1.140625" customWidth="1"/>
    <col min="6" max="6" width="9.140625" hidden="1" customWidth="1"/>
    <col min="7" max="7" width="14.85546875" customWidth="1"/>
    <col min="8" max="8" width="11.7109375" customWidth="1"/>
    <col min="9" max="9" width="22.7109375" customWidth="1"/>
    <col min="10" max="10" width="11.28515625" customWidth="1"/>
    <col min="11" max="11" width="3.28515625" customWidth="1"/>
    <col min="12" max="12" width="5.140625" customWidth="1"/>
  </cols>
  <sheetData>
    <row r="6" spans="2:11" x14ac:dyDescent="0.2">
      <c r="B6" s="195"/>
      <c r="C6" s="195"/>
      <c r="D6" s="195"/>
      <c r="E6" s="195"/>
      <c r="F6" s="195"/>
      <c r="G6" s="195"/>
      <c r="H6" s="195"/>
      <c r="I6" s="195"/>
      <c r="J6" s="195"/>
      <c r="K6" s="195"/>
    </row>
    <row r="8" spans="2:11" x14ac:dyDescent="0.2">
      <c r="B8" s="180"/>
      <c r="C8" s="180"/>
      <c r="D8" s="180"/>
      <c r="E8" s="180"/>
      <c r="F8" s="180"/>
      <c r="G8" s="180"/>
      <c r="H8" s="180"/>
      <c r="I8" s="180"/>
      <c r="J8" s="180"/>
    </row>
    <row r="9" spans="2:11" x14ac:dyDescent="0.2">
      <c r="B9" s="202" t="s">
        <v>90</v>
      </c>
      <c r="C9" s="202"/>
      <c r="D9" s="202"/>
      <c r="E9" s="202"/>
      <c r="F9" s="202"/>
      <c r="G9" s="202"/>
      <c r="H9" s="202"/>
      <c r="I9" s="202"/>
      <c r="J9" s="202"/>
    </row>
    <row r="10" spans="2:11" x14ac:dyDescent="0.2">
      <c r="B10" s="203"/>
      <c r="C10" s="203"/>
      <c r="D10" s="203"/>
      <c r="E10" s="203"/>
      <c r="F10" s="203"/>
      <c r="G10" s="203"/>
      <c r="H10" s="203"/>
      <c r="I10" s="203"/>
      <c r="J10" s="203"/>
    </row>
    <row r="11" spans="2:11" ht="4.5" customHeight="1" thickBot="1" x14ac:dyDescent="0.25"/>
    <row r="12" spans="2:11" x14ac:dyDescent="0.2">
      <c r="B12" s="113"/>
      <c r="C12" s="90"/>
      <c r="D12" s="90"/>
      <c r="E12" s="90"/>
      <c r="F12" s="90"/>
      <c r="G12" s="90"/>
      <c r="H12" s="90"/>
      <c r="I12" s="90"/>
      <c r="J12" s="90"/>
      <c r="K12" s="92"/>
    </row>
    <row r="13" spans="2:11" x14ac:dyDescent="0.2">
      <c r="B13" s="100"/>
      <c r="C13" s="11" t="s">
        <v>91</v>
      </c>
      <c r="D13" s="11" t="s">
        <v>92</v>
      </c>
      <c r="E13" s="11"/>
      <c r="F13" s="11"/>
      <c r="G13" s="11"/>
      <c r="H13" s="11"/>
      <c r="K13" s="101"/>
    </row>
    <row r="14" spans="2:11" x14ac:dyDescent="0.2">
      <c r="B14" s="100"/>
      <c r="K14" s="101"/>
    </row>
    <row r="15" spans="2:11" x14ac:dyDescent="0.2">
      <c r="B15" s="100"/>
      <c r="C15" s="11" t="s">
        <v>93</v>
      </c>
      <c r="D15" s="11" t="s">
        <v>94</v>
      </c>
      <c r="E15" s="11"/>
      <c r="F15" s="11"/>
      <c r="K15" s="101"/>
    </row>
    <row r="16" spans="2:11" x14ac:dyDescent="0.2">
      <c r="B16" s="100"/>
      <c r="K16" s="101"/>
    </row>
    <row r="17" spans="2:11" x14ac:dyDescent="0.2">
      <c r="B17" s="100"/>
      <c r="C17" t="s">
        <v>95</v>
      </c>
      <c r="K17" s="101"/>
    </row>
    <row r="18" spans="2:11" ht="6" customHeight="1" x14ac:dyDescent="0.2">
      <c r="B18" s="100"/>
      <c r="K18" s="101"/>
    </row>
    <row r="19" spans="2:11" ht="20.25" customHeight="1" x14ac:dyDescent="0.2">
      <c r="B19" s="100"/>
      <c r="C19" s="185"/>
      <c r="D19" s="185"/>
      <c r="E19" s="185"/>
      <c r="F19" s="185"/>
      <c r="G19" s="185"/>
      <c r="H19" s="185"/>
      <c r="I19" s="185"/>
      <c r="J19" s="185"/>
      <c r="K19" s="101"/>
    </row>
    <row r="20" spans="2:11" ht="20.25" customHeight="1" x14ac:dyDescent="0.2">
      <c r="B20" s="100"/>
      <c r="C20" s="185"/>
      <c r="D20" s="185"/>
      <c r="E20" s="185"/>
      <c r="F20" s="185"/>
      <c r="G20" s="185"/>
      <c r="H20" s="185"/>
      <c r="I20" s="185"/>
      <c r="J20" s="185"/>
      <c r="K20" s="101"/>
    </row>
    <row r="21" spans="2:11" ht="20.25" customHeight="1" x14ac:dyDescent="0.2">
      <c r="B21" s="100"/>
      <c r="C21" s="185"/>
      <c r="D21" s="185"/>
      <c r="E21" s="185"/>
      <c r="F21" s="185"/>
      <c r="G21" s="185"/>
      <c r="H21" s="185"/>
      <c r="I21" s="185"/>
      <c r="J21" s="185"/>
      <c r="K21" s="101"/>
    </row>
    <row r="22" spans="2:11" ht="20.25" customHeight="1" x14ac:dyDescent="0.2">
      <c r="B22" s="100"/>
      <c r="C22" s="185"/>
      <c r="D22" s="185"/>
      <c r="E22" s="185"/>
      <c r="F22" s="185"/>
      <c r="G22" s="185"/>
      <c r="H22" s="185"/>
      <c r="I22" s="185"/>
      <c r="J22" s="185"/>
      <c r="K22" s="101"/>
    </row>
    <row r="23" spans="2:11" ht="20.25" customHeight="1" x14ac:dyDescent="0.2">
      <c r="B23" s="100"/>
      <c r="C23" s="185"/>
      <c r="D23" s="185"/>
      <c r="E23" s="185"/>
      <c r="F23" s="185"/>
      <c r="G23" s="185"/>
      <c r="H23" s="185"/>
      <c r="I23" s="185"/>
      <c r="J23" s="185"/>
      <c r="K23" s="101"/>
    </row>
    <row r="24" spans="2:11" ht="20.25" customHeight="1" x14ac:dyDescent="0.2">
      <c r="B24" s="100"/>
      <c r="C24" s="185"/>
      <c r="D24" s="185"/>
      <c r="E24" s="185"/>
      <c r="F24" s="185"/>
      <c r="G24" s="185"/>
      <c r="H24" s="185"/>
      <c r="I24" s="185"/>
      <c r="J24" s="185"/>
      <c r="K24" s="101"/>
    </row>
    <row r="25" spans="2:11" ht="20.25" customHeight="1" x14ac:dyDescent="0.2">
      <c r="B25" s="100"/>
      <c r="C25" s="185"/>
      <c r="D25" s="185"/>
      <c r="E25" s="185"/>
      <c r="F25" s="185"/>
      <c r="G25" s="185"/>
      <c r="H25" s="185"/>
      <c r="I25" s="185"/>
      <c r="J25" s="185"/>
      <c r="K25" s="101"/>
    </row>
    <row r="26" spans="2:11" ht="20.25" customHeight="1" x14ac:dyDescent="0.2">
      <c r="B26" s="100"/>
      <c r="C26" s="185"/>
      <c r="D26" s="185"/>
      <c r="E26" s="185"/>
      <c r="F26" s="185"/>
      <c r="G26" s="185"/>
      <c r="H26" s="185"/>
      <c r="I26" s="185"/>
      <c r="J26" s="185"/>
      <c r="K26" s="101"/>
    </row>
    <row r="27" spans="2:11" ht="20.25" customHeight="1" x14ac:dyDescent="0.2">
      <c r="B27" s="100"/>
      <c r="C27" s="185"/>
      <c r="D27" s="185"/>
      <c r="E27" s="185"/>
      <c r="F27" s="185"/>
      <c r="G27" s="185"/>
      <c r="H27" s="185"/>
      <c r="I27" s="185"/>
      <c r="J27" s="185"/>
      <c r="K27" s="101"/>
    </row>
    <row r="28" spans="2:11" ht="20.25" customHeight="1" x14ac:dyDescent="0.2">
      <c r="B28" s="100"/>
      <c r="C28" s="185"/>
      <c r="D28" s="185"/>
      <c r="E28" s="185"/>
      <c r="F28" s="185"/>
      <c r="G28" s="185"/>
      <c r="H28" s="185"/>
      <c r="I28" s="185"/>
      <c r="J28" s="185"/>
      <c r="K28" s="101"/>
    </row>
    <row r="29" spans="2:11" ht="20.25" customHeight="1" x14ac:dyDescent="0.2">
      <c r="B29" s="100"/>
      <c r="C29" s="185"/>
      <c r="D29" s="185"/>
      <c r="E29" s="185"/>
      <c r="F29" s="185"/>
      <c r="G29" s="185"/>
      <c r="H29" s="185"/>
      <c r="I29" s="185"/>
      <c r="J29" s="185"/>
      <c r="K29" s="101"/>
    </row>
    <row r="30" spans="2:11" ht="20.25" customHeight="1" x14ac:dyDescent="0.2">
      <c r="B30" s="100"/>
      <c r="C30" s="185"/>
      <c r="D30" s="185"/>
      <c r="E30" s="185"/>
      <c r="F30" s="185"/>
      <c r="G30" s="185"/>
      <c r="H30" s="185"/>
      <c r="I30" s="185"/>
      <c r="J30" s="185"/>
      <c r="K30" s="101"/>
    </row>
    <row r="31" spans="2:11" ht="20.25" customHeight="1" x14ac:dyDescent="0.2">
      <c r="B31" s="100"/>
      <c r="C31" s="185"/>
      <c r="D31" s="185"/>
      <c r="E31" s="185"/>
      <c r="F31" s="185"/>
      <c r="G31" s="185"/>
      <c r="H31" s="185"/>
      <c r="I31" s="185"/>
      <c r="J31" s="185"/>
      <c r="K31" s="101"/>
    </row>
    <row r="32" spans="2:11" ht="20.25" customHeight="1" x14ac:dyDescent="0.2">
      <c r="B32" s="100"/>
      <c r="C32" s="185"/>
      <c r="D32" s="185"/>
      <c r="E32" s="185"/>
      <c r="F32" s="185"/>
      <c r="G32" s="185"/>
      <c r="H32" s="185"/>
      <c r="I32" s="185"/>
      <c r="J32" s="185"/>
      <c r="K32" s="101"/>
    </row>
    <row r="33" spans="2:11" x14ac:dyDescent="0.2">
      <c r="B33" s="100"/>
      <c r="K33" s="101"/>
    </row>
    <row r="34" spans="2:11" x14ac:dyDescent="0.2">
      <c r="B34" s="100"/>
      <c r="C34" t="s">
        <v>96</v>
      </c>
      <c r="K34" s="101"/>
    </row>
    <row r="35" spans="2:11" x14ac:dyDescent="0.2">
      <c r="B35" s="100"/>
      <c r="K35" s="101"/>
    </row>
    <row r="36" spans="2:11" x14ac:dyDescent="0.2">
      <c r="B36" s="100"/>
      <c r="C36" t="s">
        <v>97</v>
      </c>
      <c r="K36" s="101"/>
    </row>
    <row r="37" spans="2:11" x14ac:dyDescent="0.2">
      <c r="B37" s="100"/>
      <c r="K37" s="101"/>
    </row>
    <row r="38" spans="2:11" x14ac:dyDescent="0.2">
      <c r="B38" s="100"/>
      <c r="C38" t="s">
        <v>98</v>
      </c>
      <c r="K38" s="101"/>
    </row>
    <row r="39" spans="2:11" x14ac:dyDescent="0.2">
      <c r="B39" s="100"/>
      <c r="K39" s="101"/>
    </row>
    <row r="40" spans="2:11" x14ac:dyDescent="0.2">
      <c r="B40" s="100"/>
      <c r="C40" t="s">
        <v>99</v>
      </c>
      <c r="K40" s="101"/>
    </row>
    <row r="41" spans="2:11" ht="13.5" thickBot="1" x14ac:dyDescent="0.25">
      <c r="B41" s="100"/>
      <c r="K41" s="101"/>
    </row>
    <row r="42" spans="2:11" x14ac:dyDescent="0.2">
      <c r="B42" s="113"/>
      <c r="C42" s="90"/>
      <c r="D42" s="90"/>
      <c r="E42" s="90"/>
      <c r="F42" s="90"/>
      <c r="G42" s="90"/>
      <c r="H42" s="90"/>
      <c r="I42" s="90"/>
      <c r="J42" s="90"/>
      <c r="K42" s="92"/>
    </row>
    <row r="43" spans="2:11" ht="24" customHeight="1" x14ac:dyDescent="0.2">
      <c r="B43" s="104" t="s">
        <v>80</v>
      </c>
      <c r="C43" s="87"/>
      <c r="D43" s="87"/>
      <c r="E43" s="87"/>
      <c r="F43" s="87"/>
      <c r="G43" s="87"/>
      <c r="H43" s="88"/>
      <c r="I43" s="105" t="s">
        <v>80</v>
      </c>
      <c r="J43" s="87"/>
      <c r="K43" s="106"/>
    </row>
    <row r="44" spans="2:11" x14ac:dyDescent="0.2">
      <c r="B44" s="108" t="s">
        <v>100</v>
      </c>
      <c r="C44" s="11"/>
      <c r="D44" s="11"/>
      <c r="E44" s="11"/>
      <c r="F44" s="11"/>
      <c r="G44" s="11"/>
      <c r="H44" s="11"/>
      <c r="I44" s="28" t="s">
        <v>71</v>
      </c>
      <c r="K44" s="101"/>
    </row>
    <row r="45" spans="2:11" ht="6" customHeight="1" thickBot="1" x14ac:dyDescent="0.25">
      <c r="B45" s="110"/>
      <c r="C45" s="111"/>
      <c r="D45" s="111"/>
      <c r="E45" s="111"/>
      <c r="F45" s="111"/>
      <c r="G45" s="111"/>
      <c r="H45" s="111"/>
      <c r="I45" s="111"/>
      <c r="J45" s="111"/>
      <c r="K45" s="112"/>
    </row>
    <row r="46" spans="2:11" ht="6" customHeight="1" x14ac:dyDescent="0.2">
      <c r="B46" s="113"/>
      <c r="C46" s="90"/>
      <c r="D46" s="90"/>
      <c r="E46" s="90"/>
      <c r="F46" s="90"/>
      <c r="G46" s="90"/>
      <c r="H46" s="90"/>
      <c r="I46" s="90"/>
      <c r="J46" s="90"/>
      <c r="K46" s="92"/>
    </row>
    <row r="47" spans="2:11" ht="22.5" customHeight="1" x14ac:dyDescent="0.2">
      <c r="B47" s="104" t="s">
        <v>80</v>
      </c>
      <c r="C47" s="87"/>
      <c r="D47" s="87"/>
      <c r="E47" s="87"/>
      <c r="F47" s="87"/>
      <c r="G47" s="87"/>
      <c r="H47" s="88"/>
      <c r="I47" s="105" t="s">
        <v>80</v>
      </c>
      <c r="J47" s="87"/>
      <c r="K47" s="106"/>
    </row>
    <row r="48" spans="2:11" x14ac:dyDescent="0.2">
      <c r="B48" s="108" t="s">
        <v>101</v>
      </c>
      <c r="C48" s="11"/>
      <c r="D48" s="11"/>
      <c r="E48" s="11"/>
      <c r="I48" s="28" t="s">
        <v>71</v>
      </c>
      <c r="K48" s="101"/>
    </row>
    <row r="49" spans="2:11" ht="7.5" customHeight="1" thickBot="1" x14ac:dyDescent="0.25">
      <c r="B49" s="114"/>
      <c r="C49" s="115"/>
      <c r="D49" s="115"/>
      <c r="E49" s="115"/>
      <c r="F49" s="111"/>
      <c r="G49" s="111"/>
      <c r="H49" s="111"/>
      <c r="I49" s="111"/>
      <c r="J49" s="111"/>
      <c r="K49" s="112"/>
    </row>
  </sheetData>
  <mergeCells count="18">
    <mergeCell ref="C30:J30"/>
    <mergeCell ref="C31:J31"/>
    <mergeCell ref="C32:J32"/>
    <mergeCell ref="C25:J25"/>
    <mergeCell ref="C26:J26"/>
    <mergeCell ref="C27:J27"/>
    <mergeCell ref="C28:J28"/>
    <mergeCell ref="C29:J29"/>
    <mergeCell ref="C20:J20"/>
    <mergeCell ref="C21:J21"/>
    <mergeCell ref="C22:J22"/>
    <mergeCell ref="C23:J23"/>
    <mergeCell ref="C24:J24"/>
    <mergeCell ref="B6:K6"/>
    <mergeCell ref="B8:J8"/>
    <mergeCell ref="B9:J9"/>
    <mergeCell ref="B10:J10"/>
    <mergeCell ref="C19:J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Form</vt:lpstr>
      <vt:lpstr>Appendix A</vt:lpstr>
      <vt:lpstr>Lost Receipt Declaration Form</vt:lpstr>
      <vt:lpstr>'Travel Form'!Print_Area</vt:lpstr>
    </vt:vector>
  </TitlesOfParts>
  <Company>TSG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cmacisaa</dc:creator>
  <cp:lastModifiedBy>Ted Holden</cp:lastModifiedBy>
  <cp:lastPrinted>2011-01-27T20:17:03Z</cp:lastPrinted>
  <dcterms:created xsi:type="dcterms:W3CDTF">2007-10-26T13:47:07Z</dcterms:created>
  <dcterms:modified xsi:type="dcterms:W3CDTF">2026-04-29T17:45:56Z</dcterms:modified>
</cp:coreProperties>
</file>